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44120" yWindow="860" windowWidth="25360" windowHeight="19420" tabRatio="500"/>
  </bookViews>
  <sheets>
    <sheet name="Calculation Sheet" sheetId="1" r:id="rId1"/>
    <sheet name="Table for Memo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20" i="1"/>
  <c r="D23" i="1"/>
  <c r="E23" i="1"/>
  <c r="B23" i="1"/>
</calcChain>
</file>

<file path=xl/sharedStrings.xml><?xml version="1.0" encoding="utf-8"?>
<sst xmlns="http://schemas.openxmlformats.org/spreadsheetml/2006/main" count="44" uniqueCount="29">
  <si>
    <t>Paper</t>
  </si>
  <si>
    <t>Title</t>
  </si>
  <si>
    <t>Points</t>
  </si>
  <si>
    <t>Mark</t>
  </si>
  <si>
    <t>Weight</t>
  </si>
  <si>
    <t>Examiner 1:</t>
  </si>
  <si>
    <t>Examiner 2:</t>
  </si>
  <si>
    <t>Name:</t>
  </si>
  <si>
    <t>Student ID:</t>
  </si>
  <si>
    <t>Supervising Programme:</t>
  </si>
  <si>
    <t>RESULTS</t>
  </si>
  <si>
    <t>Assessor:</t>
  </si>
  <si>
    <t>Level of Award</t>
  </si>
  <si>
    <t>OVERALL MARK &amp; GRADE</t>
  </si>
  <si>
    <t>Agreed mark</t>
  </si>
  <si>
    <t>HUMS 501</t>
  </si>
  <si>
    <t>HUMS 503</t>
  </si>
  <si>
    <t>ENGL 408</t>
  </si>
  <si>
    <t>ENGL 465</t>
  </si>
  <si>
    <t>ENGL 478</t>
  </si>
  <si>
    <t>Moderator:</t>
  </si>
  <si>
    <t>Key Debates in the Humanities</t>
  </si>
  <si>
    <t>Research Methods in the Humanities</t>
  </si>
  <si>
    <t>HUMS 502</t>
  </si>
  <si>
    <t>Writing and Revision for Graduate Research</t>
  </si>
  <si>
    <t>SUBJ 590</t>
  </si>
  <si>
    <t>MA(Coursework) - Results 2020</t>
  </si>
  <si>
    <t>TRANSFER THE INFORMATION FROM THE CALCULATION SHEET &amp; CUT AND PASTE INTO THE RESULTS MEMO</t>
  </si>
  <si>
    <t>SUBJ  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</si>
</sst>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Calibri"/>
      <scheme val="minor"/>
    </font>
    <font>
      <b/>
      <sz val="10"/>
      <color rgb="FFFF0000"/>
      <name val="Calibri"/>
      <scheme val="minor"/>
    </font>
    <font>
      <sz val="8"/>
      <name val="Calibri"/>
      <family val="2"/>
      <scheme val="minor"/>
    </font>
    <font>
      <b/>
      <u/>
      <sz val="14"/>
      <color rgb="FF000000"/>
      <name val="Calibri"/>
      <scheme val="minor"/>
    </font>
    <font>
      <sz val="10"/>
      <color rgb="FF000000"/>
      <name val="Calibri"/>
      <scheme val="minor"/>
    </font>
    <font>
      <b/>
      <sz val="10"/>
      <color rgb="FFFFFFFF"/>
      <name val="Calibri"/>
      <scheme val="minor"/>
    </font>
    <font>
      <b/>
      <sz val="10"/>
      <color rgb="FF000000"/>
      <name val="Calibri"/>
      <scheme val="minor"/>
    </font>
    <font>
      <u/>
      <sz val="12"/>
      <color rgb="FF3366FF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D8E4BC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left"/>
    </xf>
    <xf numFmtId="0" fontId="1" fillId="3" borderId="2" xfId="0" applyFont="1" applyFill="1" applyBorder="1"/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vertical="center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5" borderId="1" xfId="0" applyFont="1" applyFill="1" applyBorder="1"/>
    <xf numFmtId="0" fontId="8" fillId="5" borderId="4" xfId="0" applyFont="1" applyFill="1" applyBorder="1"/>
    <xf numFmtId="0" fontId="8" fillId="5" borderId="2" xfId="0" applyFont="1" applyFill="1" applyBorder="1"/>
    <xf numFmtId="0" fontId="8" fillId="5" borderId="1" xfId="0" applyFont="1" applyFill="1" applyBorder="1" applyAlignment="1">
      <alignment wrapText="1"/>
    </xf>
    <xf numFmtId="0" fontId="9" fillId="6" borderId="0" xfId="0" applyFont="1" applyFill="1" applyAlignment="1">
      <alignment vertical="center"/>
    </xf>
    <xf numFmtId="0" fontId="8" fillId="5" borderId="3" xfId="0" applyFont="1" applyFill="1" applyBorder="1"/>
    <xf numFmtId="0" fontId="8" fillId="5" borderId="3" xfId="0" applyFont="1" applyFill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6" borderId="0" xfId="0" applyFont="1" applyFill="1" applyAlignment="1">
      <alignment vertical="center" wrapText="1"/>
    </xf>
    <xf numFmtId="0" fontId="5" fillId="7" borderId="3" xfId="0" applyFont="1" applyFill="1" applyBorder="1" applyAlignment="1">
      <alignment horizontal="center"/>
    </xf>
    <xf numFmtId="1" fontId="5" fillId="7" borderId="3" xfId="0" applyNumberFormat="1" applyFont="1" applyFill="1" applyBorder="1" applyAlignment="1">
      <alignment horizontal="center"/>
    </xf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1" fillId="0" borderId="0" xfId="0" applyFont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150" zoomScaleNormal="150" zoomScalePageLayoutView="150" workbookViewId="0">
      <selection activeCell="E3" sqref="E3"/>
    </sheetView>
  </sheetViews>
  <sheetFormatPr baseColWidth="10" defaultRowHeight="14" x14ac:dyDescent="0"/>
  <cols>
    <col min="1" max="1" width="11.83203125" style="1" customWidth="1"/>
    <col min="2" max="2" width="30.33203125" style="1" bestFit="1" customWidth="1"/>
    <col min="3" max="16384" width="10.83203125" style="1"/>
  </cols>
  <sheetData>
    <row r="1" spans="1:8" ht="18">
      <c r="A1" s="18" t="s">
        <v>26</v>
      </c>
    </row>
    <row r="2" spans="1:8" ht="18">
      <c r="A2" s="18"/>
    </row>
    <row r="4" spans="1:8" ht="17" customHeight="1">
      <c r="A4" s="9" t="s">
        <v>7</v>
      </c>
      <c r="B4" s="4"/>
    </row>
    <row r="5" spans="1:8" ht="17" customHeight="1">
      <c r="A5" s="9" t="s">
        <v>8</v>
      </c>
      <c r="B5" s="12"/>
    </row>
    <row r="6" spans="1:8">
      <c r="A6" s="13"/>
      <c r="B6" s="11"/>
    </row>
    <row r="7" spans="1:8" ht="28">
      <c r="A7" s="14" t="s">
        <v>9</v>
      </c>
      <c r="B7" s="15"/>
    </row>
    <row r="9" spans="1:8" ht="17" customHeight="1">
      <c r="A9" s="7" t="s">
        <v>10</v>
      </c>
    </row>
    <row r="10" spans="1:8" ht="17" customHeight="1">
      <c r="A10" s="9" t="s">
        <v>0</v>
      </c>
      <c r="B10" s="9" t="s">
        <v>1</v>
      </c>
      <c r="C10" s="10" t="s">
        <v>2</v>
      </c>
      <c r="D10" s="10" t="s">
        <v>3</v>
      </c>
      <c r="E10" s="10" t="s">
        <v>4</v>
      </c>
      <c r="G10" s="1" t="s">
        <v>15</v>
      </c>
      <c r="H10" s="1" t="s">
        <v>24</v>
      </c>
    </row>
    <row r="11" spans="1:8" ht="17" customHeight="1">
      <c r="A11" s="9"/>
      <c r="B11" s="4"/>
      <c r="C11" s="5">
        <v>30</v>
      </c>
      <c r="D11" s="5"/>
      <c r="E11" s="6">
        <f>C11/180*D11</f>
        <v>0</v>
      </c>
      <c r="G11" s="1" t="s">
        <v>23</v>
      </c>
      <c r="H11" s="1" t="s">
        <v>22</v>
      </c>
    </row>
    <row r="12" spans="1:8" ht="17" customHeight="1">
      <c r="A12" s="9"/>
      <c r="B12" s="4"/>
      <c r="C12" s="5">
        <v>30</v>
      </c>
      <c r="D12" s="5"/>
      <c r="E12" s="6">
        <f t="shared" ref="E12:E15" si="0">C12/180*D12</f>
        <v>0</v>
      </c>
      <c r="G12" s="1" t="s">
        <v>16</v>
      </c>
      <c r="H12" s="1" t="s">
        <v>21</v>
      </c>
    </row>
    <row r="13" spans="1:8" ht="17" customHeight="1">
      <c r="A13" s="9"/>
      <c r="B13" s="4"/>
      <c r="C13" s="5">
        <v>20</v>
      </c>
      <c r="D13" s="5"/>
      <c r="E13" s="6">
        <f t="shared" si="0"/>
        <v>0</v>
      </c>
    </row>
    <row r="14" spans="1:8" ht="17" customHeight="1">
      <c r="A14" s="9"/>
      <c r="B14" s="4"/>
      <c r="C14" s="5">
        <v>20</v>
      </c>
      <c r="D14" s="5"/>
      <c r="E14" s="6">
        <f t="shared" si="0"/>
        <v>0</v>
      </c>
    </row>
    <row r="15" spans="1:8" ht="17" customHeight="1">
      <c r="A15" s="9"/>
      <c r="B15" s="4"/>
      <c r="C15" s="5">
        <v>20</v>
      </c>
      <c r="D15" s="5"/>
      <c r="E15" s="6">
        <f t="shared" si="0"/>
        <v>0</v>
      </c>
    </row>
    <row r="16" spans="1:8" ht="17" customHeight="1"/>
    <row r="17" spans="1:6" ht="17" customHeight="1">
      <c r="A17" s="7" t="s">
        <v>28</v>
      </c>
    </row>
    <row r="18" spans="1:6" ht="17" customHeight="1">
      <c r="A18" s="9" t="s">
        <v>5</v>
      </c>
      <c r="B18" s="4"/>
      <c r="C18" s="5"/>
      <c r="D18" s="5"/>
      <c r="E18" s="6"/>
    </row>
    <row r="19" spans="1:6" ht="17" customHeight="1">
      <c r="A19" s="9" t="s">
        <v>6</v>
      </c>
      <c r="B19" s="4"/>
      <c r="C19" s="5"/>
      <c r="D19" s="5"/>
      <c r="E19" s="6"/>
    </row>
    <row r="20" spans="1:6" ht="17" customHeight="1">
      <c r="A20" s="9" t="s">
        <v>11</v>
      </c>
      <c r="B20" s="4" t="s">
        <v>14</v>
      </c>
      <c r="C20" s="5">
        <v>60</v>
      </c>
      <c r="D20" s="5"/>
      <c r="E20" s="6">
        <f>C20/180*D20</f>
        <v>0</v>
      </c>
    </row>
    <row r="21" spans="1:6" ht="17" customHeight="1">
      <c r="E21" s="3"/>
    </row>
    <row r="22" spans="1:6" ht="42">
      <c r="A22" s="8" t="s">
        <v>13</v>
      </c>
    </row>
    <row r="23" spans="1:6" ht="17" customHeight="1">
      <c r="A23" s="9" t="s">
        <v>12</v>
      </c>
      <c r="B23" s="16" t="b">
        <f>IF(D23&gt;=79.5,"DISTINCTION", IF(D23&gt;=70,"CREDIT", IF(D23&gt;=50,"PASS")))</f>
        <v>0</v>
      </c>
      <c r="C23" s="16"/>
      <c r="D23" s="17">
        <f>E11+E12+E13+E14+E15+E20</f>
        <v>0</v>
      </c>
      <c r="E23" s="16" t="str">
        <f>LOOKUP(D23,{0,39.5,49.5,54.5,59.5,64.5,69.5,74.5,79.5,84.5,89.5},{"E","D","C-","C","C+","B-","B","B+","A-","A","A+"})</f>
        <v>E</v>
      </c>
      <c r="F23" s="2"/>
    </row>
  </sheetData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"/>
  <sheetViews>
    <sheetView topLeftCell="A3" zoomScale="150" zoomScaleNormal="150" zoomScalePageLayoutView="150" workbookViewId="0">
      <selection activeCell="A6" sqref="A6"/>
    </sheetView>
  </sheetViews>
  <sheetFormatPr baseColWidth="10" defaultRowHeight="15" x14ac:dyDescent="0"/>
  <cols>
    <col min="2" max="2" width="31.83203125" customWidth="1"/>
  </cols>
  <sheetData>
    <row r="3" spans="1:4">
      <c r="A3" s="35" t="s">
        <v>27</v>
      </c>
    </row>
    <row r="6" spans="1:4" ht="18">
      <c r="A6" s="18" t="s">
        <v>26</v>
      </c>
      <c r="B6" s="18"/>
      <c r="C6" s="19"/>
      <c r="D6" s="19"/>
    </row>
    <row r="7" spans="1:4">
      <c r="A7" s="19"/>
      <c r="B7" s="19"/>
      <c r="C7" s="19"/>
      <c r="D7" s="19"/>
    </row>
    <row r="8" spans="1:4">
      <c r="A8" s="20" t="s">
        <v>7</v>
      </c>
      <c r="B8" s="4"/>
      <c r="C8" s="19"/>
      <c r="D8" s="19"/>
    </row>
    <row r="9" spans="1:4">
      <c r="A9" s="21" t="s">
        <v>8</v>
      </c>
      <c r="B9" s="12"/>
      <c r="C9" s="19"/>
      <c r="D9" s="19"/>
    </row>
    <row r="10" spans="1:4">
      <c r="A10" s="22"/>
      <c r="B10" s="11"/>
      <c r="C10" s="19"/>
      <c r="D10" s="19"/>
    </row>
    <row r="11" spans="1:4" ht="28">
      <c r="A11" s="23" t="s">
        <v>9</v>
      </c>
      <c r="B11" s="15"/>
      <c r="C11" s="19"/>
      <c r="D11" s="19"/>
    </row>
    <row r="12" spans="1:4">
      <c r="A12" s="19"/>
      <c r="B12" s="19"/>
      <c r="C12" s="19"/>
      <c r="D12" s="19"/>
    </row>
    <row r="13" spans="1:4">
      <c r="A13" s="24" t="s">
        <v>10</v>
      </c>
      <c r="B13" s="19"/>
      <c r="C13" s="19"/>
      <c r="D13" s="19"/>
    </row>
    <row r="14" spans="1:4">
      <c r="A14" s="20" t="s">
        <v>0</v>
      </c>
      <c r="B14" s="25" t="s">
        <v>1</v>
      </c>
      <c r="C14" s="26" t="s">
        <v>3</v>
      </c>
      <c r="D14" s="19"/>
    </row>
    <row r="15" spans="1:4">
      <c r="A15" s="21" t="s">
        <v>15</v>
      </c>
      <c r="B15" s="27"/>
      <c r="C15" s="5"/>
      <c r="D15" s="19"/>
    </row>
    <row r="16" spans="1:4">
      <c r="A16" s="21" t="s">
        <v>16</v>
      </c>
      <c r="B16" s="27"/>
      <c r="C16" s="5"/>
      <c r="D16" s="19"/>
    </row>
    <row r="17" spans="1:4">
      <c r="A17" s="9" t="s">
        <v>17</v>
      </c>
      <c r="B17" s="4"/>
      <c r="C17" s="5"/>
      <c r="D17" s="19"/>
    </row>
    <row r="18" spans="1:4">
      <c r="A18" s="9" t="s">
        <v>18</v>
      </c>
      <c r="B18" s="4"/>
      <c r="C18" s="5"/>
      <c r="D18" s="19"/>
    </row>
    <row r="19" spans="1:4">
      <c r="A19" s="9" t="s">
        <v>19</v>
      </c>
      <c r="B19" s="4"/>
      <c r="C19" s="5"/>
      <c r="D19" s="19"/>
    </row>
    <row r="20" spans="1:4">
      <c r="A20" s="19"/>
      <c r="B20" s="19"/>
      <c r="C20" s="19"/>
      <c r="D20" s="19"/>
    </row>
    <row r="21" spans="1:4">
      <c r="A21" s="24" t="s">
        <v>25</v>
      </c>
      <c r="B21" s="19"/>
      <c r="C21" s="19"/>
      <c r="D21" s="19"/>
    </row>
    <row r="22" spans="1:4">
      <c r="A22" s="20" t="s">
        <v>5</v>
      </c>
      <c r="B22" s="4"/>
      <c r="C22" s="29"/>
      <c r="D22" s="19"/>
    </row>
    <row r="23" spans="1:4">
      <c r="A23" s="21" t="s">
        <v>6</v>
      </c>
      <c r="B23" s="4"/>
      <c r="C23" s="28"/>
      <c r="D23" s="19"/>
    </row>
    <row r="24" spans="1:4">
      <c r="A24" s="21" t="s">
        <v>20</v>
      </c>
      <c r="B24" s="4"/>
      <c r="C24" s="28"/>
      <c r="D24" s="19"/>
    </row>
    <row r="25" spans="1:4">
      <c r="A25" s="21"/>
      <c r="B25" s="33" t="s">
        <v>14</v>
      </c>
      <c r="C25" s="34"/>
      <c r="D25" s="19"/>
    </row>
    <row r="26" spans="1:4">
      <c r="A26" s="19"/>
      <c r="B26" s="19"/>
      <c r="C26" s="19"/>
      <c r="D26" s="19"/>
    </row>
    <row r="27" spans="1:4" ht="42">
      <c r="A27" s="30" t="s">
        <v>13</v>
      </c>
      <c r="B27" s="19"/>
      <c r="C27" s="19"/>
      <c r="D27" s="19"/>
    </row>
    <row r="28" spans="1:4">
      <c r="A28" s="20" t="s">
        <v>12</v>
      </c>
      <c r="B28" s="31"/>
      <c r="C28" s="32"/>
      <c r="D28" s="3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 Sheet</vt:lpstr>
      <vt:lpstr>Table for Memo</vt:lpstr>
    </vt:vector>
  </TitlesOfParts>
  <Company>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Morrison</dc:creator>
  <cp:lastModifiedBy>Luke Morrison</cp:lastModifiedBy>
  <cp:lastPrinted>2019-03-25T03:54:07Z</cp:lastPrinted>
  <dcterms:created xsi:type="dcterms:W3CDTF">2019-03-25T01:58:27Z</dcterms:created>
  <dcterms:modified xsi:type="dcterms:W3CDTF">2019-12-03T22:28:06Z</dcterms:modified>
</cp:coreProperties>
</file>