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otagouni-my.sharepoint.com/personal/kenke95p_registry_otago_ac_nz/Documents/Documents/Documents/"/>
    </mc:Choice>
  </mc:AlternateContent>
  <xr:revisionPtr revIDLastSave="0" documentId="8_{45AA1A87-C2D8-4210-9853-661E1E72223B}" xr6:coauthVersionLast="47" xr6:coauthVersionMax="47" xr10:uidLastSave="{00000000-0000-0000-0000-000000000000}"/>
  <workbookProtection workbookAlgorithmName="SHA-512" workbookHashValue="DphlX9aIB5iQRlzUJwI32u1vWskaQ4bcLoMEYOZW2IZiL7ekZN73xzYgR8/q1eXX4SiVz7dhFlRvSP7+pthOhg==" workbookSaltValue="mfWQqjQ1U02SBwcx9021uQ==" workbookSpinCount="100000" lockStructure="1"/>
  <bookViews>
    <workbookView xWindow="-108" yWindow="-108" windowWidth="23256" windowHeight="13896" activeTab="4" xr2:uid="{00000000-000D-0000-FFFF-FFFF00000000}"/>
  </bookViews>
  <sheets>
    <sheet name="&gt;Use for TRAV up to 28-02-26" sheetId="4" r:id="rId1"/>
    <sheet name="Fill-in Form" sheetId="1" r:id="rId2"/>
    <sheet name="Calculator" sheetId="3" state="hidden" r:id="rId3"/>
    <sheet name="&gt;Use for TRAV eff. 01-03-26" sheetId="7" r:id="rId4"/>
    <sheet name="Fill-in Form (2)" sheetId="5" r:id="rId5"/>
    <sheet name="Calculator (2)" sheetId="6"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6" l="1"/>
  <c r="B14" i="6" s="1"/>
  <c r="B10" i="6"/>
  <c r="H15" i="5"/>
  <c r="H15" i="1"/>
  <c r="B12" i="6" l="1"/>
  <c r="B13" i="6" s="1"/>
  <c r="B13" i="5" s="1"/>
  <c r="B11" i="3"/>
  <c r="B14" i="3" s="1"/>
  <c r="B10" i="3"/>
  <c r="B12" i="3" l="1"/>
  <c r="B13" i="3" s="1"/>
  <c r="B13" i="1" l="1"/>
</calcChain>
</file>

<file path=xl/sharedStrings.xml><?xml version="1.0" encoding="utf-8"?>
<sst xmlns="http://schemas.openxmlformats.org/spreadsheetml/2006/main" count="56" uniqueCount="29">
  <si>
    <t>Use of Personal Car Reimbursement Calculator</t>
  </si>
  <si>
    <t>Distance traveled (km)</t>
  </si>
  <si>
    <t>Total Reimbursement</t>
  </si>
  <si>
    <t>Number of days rental car equivalent</t>
  </si>
  <si>
    <t>Rental car rate</t>
  </si>
  <si>
    <t>Number of kilometers for journey</t>
  </si>
  <si>
    <t>Total reimbursement for use of car</t>
  </si>
  <si>
    <t>Reimbursement rate per kilometer</t>
  </si>
  <si>
    <t>Values to be updated periodically</t>
  </si>
  <si>
    <t>Petrol Reimbursement</t>
  </si>
  <si>
    <t>Rental car fuel consumption (L/100km)</t>
  </si>
  <si>
    <t>Values not be updated (part of calculator)</t>
  </si>
  <si>
    <t>Reimbursement using mileage rates for comparison to find most cost effective travel mode</t>
  </si>
  <si>
    <t>Petrol cost per litre</t>
  </si>
  <si>
    <t>Staff member should be reimbursed the lowest amount between the two</t>
  </si>
  <si>
    <t>Days</t>
  </si>
  <si>
    <t>Kilometers</t>
  </si>
  <si>
    <t>All values to be in general format i.e. $2.40 = 2.4</t>
  </si>
  <si>
    <t>Values are pulled from Fill-in Form</t>
  </si>
  <si>
    <t>Number of Days Claiming for</t>
  </si>
  <si>
    <t>https://www.otago.ac.nz/administration/policies/otago025562.html</t>
  </si>
  <si>
    <r>
      <t xml:space="preserve">This calculator is </t>
    </r>
    <r>
      <rPr>
        <b/>
        <sz val="11"/>
        <color rgb="FFFF0000"/>
        <rFont val="Calibri"/>
        <family val="2"/>
        <scheme val="minor"/>
      </rPr>
      <t xml:space="preserve">NOT </t>
    </r>
    <r>
      <rPr>
        <sz val="11"/>
        <color rgb="FFFF0000"/>
        <rFont val="Calibri"/>
        <family val="2"/>
        <scheme val="minor"/>
      </rPr>
      <t>to be used for travel to home/airport - see travel and travel related cost policy:</t>
    </r>
  </si>
  <si>
    <r>
      <rPr>
        <b/>
        <sz val="11"/>
        <rFont val="Calibri"/>
        <family val="2"/>
        <scheme val="minor"/>
      </rPr>
      <t>Note:</t>
    </r>
    <r>
      <rPr>
        <sz val="11"/>
        <color theme="1"/>
        <rFont val="Calibri"/>
        <family val="2"/>
        <scheme val="minor"/>
      </rPr>
      <t xml:space="preserve"> Make sure the staff member has permission from the HOD to use their own car. This is important if an insurance claim needs to be made. The staff member should attempt to claim on their own insurance, and if declined the University insurance policy will respond, but only if the journey was a permitted business use.</t>
    </r>
  </si>
  <si>
    <t>Form was last updated on:</t>
  </si>
  <si>
    <t>This form was last updated on:</t>
  </si>
  <si>
    <t>Enter in new date whenever form is updated</t>
  </si>
  <si>
    <t>Please enter number of days of travel claiming for and the distance travelled in kilometers (blue boxes)</t>
  </si>
  <si>
    <t>USE THIS FORM IF YOU ARE CLAIMING FOR TRAVEL DONE 28-Feb-26 and PRIOR</t>
  </si>
  <si>
    <t>USE THIS FORM IF YOU ARE CLAIMING FOR TRAVEL DONE 01-Mar-26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</si>
</sst>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3"/>
      <color theme="3"/>
      <name val="Calibri"/>
      <family val="2"/>
      <scheme val="minor"/>
    </font>
    <font>
      <sz val="11"/>
      <color rgb="FFFF0000"/>
      <name val="Calibri"/>
      <family val="2"/>
      <scheme val="minor"/>
    </font>
    <font>
      <b/>
      <u/>
      <sz val="13"/>
      <color theme="3"/>
      <name val="Calibri"/>
      <family val="2"/>
      <scheme val="minor"/>
    </font>
    <font>
      <b/>
      <u/>
      <sz val="13"/>
      <color theme="1"/>
      <name val="Calibri"/>
      <family val="2"/>
      <scheme val="minor"/>
    </font>
    <font>
      <b/>
      <u/>
      <sz val="13"/>
      <name val="Calibri"/>
      <family val="2"/>
      <scheme val="minor"/>
    </font>
    <font>
      <b/>
      <sz val="11"/>
      <name val="Calibri"/>
      <family val="2"/>
      <scheme val="minor"/>
    </font>
    <font>
      <b/>
      <sz val="11"/>
      <color rgb="FFFF0000"/>
      <name val="Calibri"/>
      <family val="2"/>
      <scheme val="minor"/>
    </font>
    <font>
      <b/>
      <u/>
      <sz val="16"/>
      <color theme="1"/>
      <name val="Calibri"/>
      <family val="2"/>
      <scheme val="minor"/>
    </font>
    <font>
      <u/>
      <sz val="11"/>
      <color theme="10"/>
      <name val="Calibri"/>
      <family val="2"/>
      <scheme val="minor"/>
    </font>
    <font>
      <b/>
      <sz val="12"/>
      <color theme="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92D050"/>
        <bgColor indexed="64"/>
      </patternFill>
    </fill>
  </fills>
  <borders count="19">
    <border>
      <left/>
      <right/>
      <top/>
      <bottom/>
      <diagonal/>
    </border>
    <border>
      <left/>
      <right/>
      <top/>
      <bottom style="thick">
        <color theme="4" tint="0.499984740745262"/>
      </bottom>
      <diagonal/>
    </border>
    <border>
      <left/>
      <right/>
      <top style="thick">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ck">
        <color indexed="64"/>
      </top>
      <bottom style="thick">
        <color indexed="64"/>
      </bottom>
      <diagonal/>
    </border>
  </borders>
  <cellStyleXfs count="9">
    <xf numFmtId="0" fontId="0" fillId="0" borderId="0"/>
    <xf numFmtId="44" fontId="1" fillId="0" borderId="0" applyFont="0" applyFill="0" applyBorder="0" applyAlignment="0" applyProtection="0"/>
    <xf numFmtId="0" fontId="3" fillId="0" borderId="1" applyNumberFormat="0" applyFill="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1" fillId="0" borderId="0" applyNumberFormat="0" applyFill="0" applyBorder="0" applyAlignment="0" applyProtection="0"/>
  </cellStyleXfs>
  <cellXfs count="69">
    <xf numFmtId="0" fontId="0" fillId="0" borderId="0" xfId="0"/>
    <xf numFmtId="0" fontId="0" fillId="0" borderId="2" xfId="0" applyBorder="1"/>
    <xf numFmtId="0" fontId="1" fillId="3" borderId="0" xfId="3"/>
    <xf numFmtId="0" fontId="1" fillId="4" borderId="0" xfId="4"/>
    <xf numFmtId="0" fontId="1" fillId="7" borderId="0" xfId="7"/>
    <xf numFmtId="0" fontId="1" fillId="6" borderId="0" xfId="6"/>
    <xf numFmtId="0" fontId="1" fillId="11" borderId="0" xfId="6" applyFill="1" applyBorder="1"/>
    <xf numFmtId="0" fontId="0" fillId="7" borderId="0" xfId="7" applyFont="1" applyAlignment="1">
      <alignment horizontal="center"/>
    </xf>
    <xf numFmtId="14" fontId="0" fillId="11" borderId="17" xfId="0" applyNumberFormat="1" applyFill="1" applyBorder="1" applyAlignment="1">
      <alignment horizontal="center"/>
    </xf>
    <xf numFmtId="44" fontId="0" fillId="2" borderId="18" xfId="1" applyFont="1" applyFill="1" applyBorder="1"/>
    <xf numFmtId="0" fontId="1" fillId="6" borderId="4" xfId="6" applyBorder="1" applyAlignment="1">
      <alignment wrapText="1"/>
    </xf>
    <xf numFmtId="0" fontId="1" fillId="6" borderId="17" xfId="6" applyBorder="1"/>
    <xf numFmtId="0" fontId="9" fillId="0" borderId="0" xfId="0" applyFont="1"/>
    <xf numFmtId="0" fontId="10" fillId="4" borderId="7" xfId="4" applyFont="1" applyBorder="1" applyAlignment="1">
      <alignment horizontal="center" vertical="center"/>
    </xf>
    <xf numFmtId="0" fontId="10" fillId="4" borderId="8" xfId="4" applyFont="1" applyBorder="1" applyAlignment="1">
      <alignment horizontal="center" vertical="center"/>
    </xf>
    <xf numFmtId="0" fontId="10" fillId="4" borderId="9" xfId="4" applyFont="1" applyBorder="1" applyAlignment="1">
      <alignment horizontal="center" vertical="center"/>
    </xf>
    <xf numFmtId="0" fontId="10" fillId="4" borderId="12" xfId="4" applyFont="1" applyBorder="1" applyAlignment="1">
      <alignment horizontal="center" vertical="center"/>
    </xf>
    <xf numFmtId="0" fontId="10" fillId="4" borderId="13" xfId="4" applyFont="1" applyBorder="1" applyAlignment="1">
      <alignment horizontal="center" vertical="center"/>
    </xf>
    <xf numFmtId="0" fontId="10" fillId="4" borderId="14" xfId="4" applyFont="1" applyBorder="1" applyAlignment="1">
      <alignment horizontal="center" vertical="center"/>
    </xf>
    <xf numFmtId="0" fontId="4" fillId="9" borderId="10" xfId="5" applyFont="1" applyFill="1" applyBorder="1" applyAlignment="1">
      <alignment horizontal="center" wrapText="1"/>
    </xf>
    <xf numFmtId="0" fontId="1" fillId="9" borderId="0" xfId="5" applyFill="1" applyBorder="1" applyAlignment="1">
      <alignment horizontal="center" wrapText="1"/>
    </xf>
    <xf numFmtId="0" fontId="1" fillId="9" borderId="11" xfId="5" applyFill="1" applyBorder="1" applyAlignment="1">
      <alignment horizontal="center" wrapText="1"/>
    </xf>
    <xf numFmtId="0" fontId="0" fillId="10" borderId="10" xfId="0" applyFill="1" applyBorder="1" applyAlignment="1">
      <alignment horizontal="center" vertical="center" wrapText="1"/>
    </xf>
    <xf numFmtId="0" fontId="0" fillId="10" borderId="0" xfId="0" applyFill="1" applyAlignment="1">
      <alignment horizontal="center" vertical="center" wrapText="1"/>
    </xf>
    <xf numFmtId="0" fontId="0" fillId="10" borderId="11"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1" fillId="9" borderId="12" xfId="8" applyFill="1" applyBorder="1" applyAlignment="1">
      <alignment horizontal="center" vertical="center"/>
    </xf>
    <xf numFmtId="0" fontId="0" fillId="9" borderId="13" xfId="0" applyFill="1" applyBorder="1" applyAlignment="1">
      <alignment horizontal="center" vertical="center"/>
    </xf>
    <xf numFmtId="0" fontId="0" fillId="9" borderId="14" xfId="0" applyFill="1" applyBorder="1" applyAlignment="1">
      <alignment horizontal="center" vertical="center"/>
    </xf>
    <xf numFmtId="0" fontId="0" fillId="6" borderId="7" xfId="6" applyFont="1" applyBorder="1" applyAlignment="1">
      <alignment horizontal="center" vertical="center" wrapText="1"/>
    </xf>
    <xf numFmtId="0" fontId="1" fillId="6" borderId="8" xfId="6" applyBorder="1" applyAlignment="1">
      <alignment horizontal="center" vertical="center" wrapText="1"/>
    </xf>
    <xf numFmtId="0" fontId="1" fillId="6" borderId="9" xfId="6" applyBorder="1" applyAlignment="1">
      <alignment horizontal="center" vertical="center" wrapText="1"/>
    </xf>
    <xf numFmtId="0" fontId="1" fillId="6" borderId="12" xfId="6" applyBorder="1" applyAlignment="1">
      <alignment horizontal="center" vertical="center" wrapText="1"/>
    </xf>
    <xf numFmtId="0" fontId="1" fillId="6" borderId="13" xfId="6" applyBorder="1" applyAlignment="1">
      <alignment horizontal="center" vertical="center" wrapText="1"/>
    </xf>
    <xf numFmtId="0" fontId="1" fillId="6" borderId="14" xfId="6" applyBorder="1" applyAlignment="1">
      <alignment horizontal="center" vertical="center" wrapText="1"/>
    </xf>
    <xf numFmtId="0" fontId="0" fillId="6" borderId="3" xfId="6" applyFont="1" applyBorder="1" applyAlignment="1">
      <alignment horizontal="center" vertical="center"/>
    </xf>
    <xf numFmtId="0" fontId="1" fillId="6" borderId="15" xfId="6" applyBorder="1" applyAlignment="1">
      <alignment horizontal="center" vertical="center"/>
    </xf>
    <xf numFmtId="0" fontId="1" fillId="3" borderId="3" xfId="3" applyBorder="1" applyAlignment="1">
      <alignment horizontal="center" vertical="center"/>
    </xf>
    <xf numFmtId="0" fontId="1" fillId="3" borderId="4" xfId="3" applyBorder="1" applyAlignment="1">
      <alignment horizontal="center" vertical="center"/>
    </xf>
    <xf numFmtId="0" fontId="1" fillId="6" borderId="7" xfId="6" applyBorder="1" applyAlignment="1">
      <alignment horizontal="center" vertical="center"/>
    </xf>
    <xf numFmtId="0" fontId="1" fillId="6" borderId="9" xfId="6" applyBorder="1" applyAlignment="1">
      <alignment horizontal="center" vertical="center"/>
    </xf>
    <xf numFmtId="0" fontId="1" fillId="6" borderId="12" xfId="6" applyBorder="1" applyAlignment="1">
      <alignment horizontal="center" vertical="center"/>
    </xf>
    <xf numFmtId="0" fontId="1" fillId="6" borderId="14" xfId="6" applyBorder="1" applyAlignment="1">
      <alignment horizontal="center" vertical="center"/>
    </xf>
    <xf numFmtId="0" fontId="1" fillId="6" borderId="3" xfId="6" applyBorder="1" applyAlignment="1">
      <alignment horizontal="center" vertical="center"/>
    </xf>
    <xf numFmtId="0" fontId="1" fillId="6" borderId="4" xfId="6" applyBorder="1" applyAlignment="1">
      <alignment horizontal="center" vertical="center"/>
    </xf>
    <xf numFmtId="44" fontId="12" fillId="2" borderId="7" xfId="1" applyFont="1" applyFill="1" applyBorder="1" applyAlignment="1">
      <alignment horizontal="center" vertical="center"/>
    </xf>
    <xf numFmtId="44" fontId="12" fillId="2" borderId="8" xfId="1" applyFont="1" applyFill="1" applyBorder="1" applyAlignment="1">
      <alignment horizontal="center" vertical="center"/>
    </xf>
    <xf numFmtId="44" fontId="12" fillId="2" borderId="9" xfId="1" applyFont="1" applyFill="1" applyBorder="1" applyAlignment="1">
      <alignment horizontal="center" vertical="center"/>
    </xf>
    <xf numFmtId="44" fontId="12" fillId="2" borderId="10" xfId="1" applyFont="1" applyFill="1" applyBorder="1" applyAlignment="1">
      <alignment horizontal="center" vertical="center"/>
    </xf>
    <xf numFmtId="44" fontId="12" fillId="2" borderId="0" xfId="1" applyFont="1" applyFill="1" applyBorder="1" applyAlignment="1">
      <alignment horizontal="center" vertical="center"/>
    </xf>
    <xf numFmtId="44" fontId="12" fillId="2" borderId="11" xfId="1" applyFont="1" applyFill="1" applyBorder="1" applyAlignment="1">
      <alignment horizontal="center" vertical="center"/>
    </xf>
    <xf numFmtId="44" fontId="12" fillId="2" borderId="12" xfId="1" applyFont="1" applyFill="1" applyBorder="1" applyAlignment="1">
      <alignment horizontal="center" vertical="center"/>
    </xf>
    <xf numFmtId="44" fontId="12" fillId="2" borderId="13" xfId="1" applyFont="1" applyFill="1" applyBorder="1" applyAlignment="1">
      <alignment horizontal="center" vertical="center"/>
    </xf>
    <xf numFmtId="44" fontId="12" fillId="2" borderId="14" xfId="1" applyFont="1" applyFill="1" applyBorder="1" applyAlignment="1">
      <alignment horizontal="center" vertical="center"/>
    </xf>
    <xf numFmtId="0" fontId="0" fillId="11" borderId="5" xfId="0" applyFill="1" applyBorder="1" applyAlignment="1">
      <alignment horizontal="center"/>
    </xf>
    <xf numFmtId="0" fontId="0" fillId="11" borderId="16" xfId="0" applyFill="1" applyBorder="1" applyAlignment="1">
      <alignment horizontal="center"/>
    </xf>
    <xf numFmtId="0" fontId="0" fillId="11" borderId="6" xfId="0" applyFill="1" applyBorder="1" applyAlignment="1">
      <alignment horizontal="center"/>
    </xf>
    <xf numFmtId="14" fontId="2" fillId="11" borderId="16" xfId="0" applyNumberFormat="1" applyFont="1" applyFill="1" applyBorder="1" applyAlignment="1">
      <alignment horizontal="center"/>
    </xf>
    <xf numFmtId="0" fontId="2" fillId="11" borderId="6" xfId="0" applyFont="1" applyFill="1" applyBorder="1" applyAlignment="1">
      <alignment horizont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6" fillId="7" borderId="5" xfId="7" applyFont="1" applyBorder="1" applyAlignment="1">
      <alignment horizontal="center"/>
    </xf>
    <xf numFmtId="0" fontId="6" fillId="7" borderId="6" xfId="7" applyFont="1" applyBorder="1" applyAlignment="1">
      <alignment horizontal="center"/>
    </xf>
    <xf numFmtId="0" fontId="7" fillId="8" borderId="5" xfId="2" applyFont="1" applyFill="1" applyBorder="1" applyAlignment="1">
      <alignment horizontal="center"/>
    </xf>
    <xf numFmtId="0" fontId="5" fillId="8" borderId="6" xfId="2" applyFont="1" applyFill="1" applyBorder="1" applyAlignment="1">
      <alignment horizontal="center"/>
    </xf>
    <xf numFmtId="0" fontId="1" fillId="3" borderId="0" xfId="3" applyAlignment="1">
      <alignment horizontal="center" vertical="center"/>
    </xf>
    <xf numFmtId="0" fontId="1" fillId="6" borderId="0" xfId="6" applyAlignment="1">
      <alignment horizontal="center" vertical="center"/>
    </xf>
  </cellXfs>
  <cellStyles count="9">
    <cellStyle name="20% - Accent1" xfId="3" builtinId="30"/>
    <cellStyle name="20% - Accent4" xfId="5" builtinId="42"/>
    <cellStyle name="20% - Accent6" xfId="6" builtinId="50"/>
    <cellStyle name="40% - Accent1" xfId="4" builtinId="31"/>
    <cellStyle name="40% - Accent6" xfId="7" builtinId="51"/>
    <cellStyle name="Currency" xfId="1" builtinId="4"/>
    <cellStyle name="Heading 2" xfId="2" builtinId="17"/>
    <cellStyle name="Hyperlink" xfId="8"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tago.ac.nz/administration/policies/otago025562.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otago.ac.nz/administration/policies/otago025562.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9BEF9-145C-4558-B69D-96C2C2A4B977}">
  <sheetPr>
    <tabColor theme="5" tint="-0.249977111117893"/>
  </sheetPr>
  <dimension ref="A1"/>
  <sheetViews>
    <sheetView workbookViewId="0">
      <selection activeCell="A2" sqref="A2"/>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15"/>
  <sheetViews>
    <sheetView workbookViewId="0">
      <pane xSplit="9" ySplit="15" topLeftCell="J16" activePane="bottomRight" state="frozen"/>
      <selection pane="topRight" activeCell="J1" sqref="J1"/>
      <selection pane="bottomLeft" activeCell="A14" sqref="A14"/>
      <selection pane="bottomRight" activeCell="H15" sqref="H15:I15"/>
    </sheetView>
  </sheetViews>
  <sheetFormatPr defaultRowHeight="14.4" x14ac:dyDescent="0.3"/>
  <cols>
    <col min="1" max="1" width="43.33203125" bestFit="1" customWidth="1"/>
    <col min="2" max="2" width="10.33203125" customWidth="1"/>
    <col min="3" max="4" width="8.5546875" customWidth="1"/>
    <col min="5" max="9" width="9.44140625" customWidth="1"/>
  </cols>
  <sheetData>
    <row r="1" spans="1:9" x14ac:dyDescent="0.3">
      <c r="A1" s="12" t="s">
        <v>27</v>
      </c>
    </row>
    <row r="2" spans="1:9" ht="15" thickBot="1" x14ac:dyDescent="0.35"/>
    <row r="3" spans="1:9" ht="15" customHeight="1" x14ac:dyDescent="0.3">
      <c r="A3" s="13" t="s">
        <v>0</v>
      </c>
      <c r="B3" s="14"/>
      <c r="C3" s="14"/>
      <c r="D3" s="14"/>
      <c r="E3" s="14"/>
      <c r="F3" s="14"/>
      <c r="G3" s="14"/>
      <c r="H3" s="14"/>
      <c r="I3" s="15"/>
    </row>
    <row r="4" spans="1:9" ht="15.6" customHeight="1" thickBot="1" x14ac:dyDescent="0.35">
      <c r="A4" s="16"/>
      <c r="B4" s="17"/>
      <c r="C4" s="17"/>
      <c r="D4" s="17"/>
      <c r="E4" s="17"/>
      <c r="F4" s="17"/>
      <c r="G4" s="17"/>
      <c r="H4" s="17"/>
      <c r="I4" s="18"/>
    </row>
    <row r="5" spans="1:9" ht="44.1" customHeight="1" x14ac:dyDescent="0.3">
      <c r="A5" s="19" t="s">
        <v>21</v>
      </c>
      <c r="B5" s="20"/>
      <c r="C5" s="20"/>
      <c r="D5" s="21"/>
      <c r="E5" s="22" t="s">
        <v>22</v>
      </c>
      <c r="F5" s="23"/>
      <c r="G5" s="23"/>
      <c r="H5" s="23"/>
      <c r="I5" s="24"/>
    </row>
    <row r="6" spans="1:9" ht="44.1" customHeight="1" thickBot="1" x14ac:dyDescent="0.35">
      <c r="A6" s="28" t="s">
        <v>20</v>
      </c>
      <c r="B6" s="29"/>
      <c r="C6" s="29"/>
      <c r="D6" s="30"/>
      <c r="E6" s="22"/>
      <c r="F6" s="23"/>
      <c r="G6" s="23"/>
      <c r="H6" s="23"/>
      <c r="I6" s="24"/>
    </row>
    <row r="7" spans="1:9" x14ac:dyDescent="0.3">
      <c r="A7" s="31" t="s">
        <v>26</v>
      </c>
      <c r="B7" s="32"/>
      <c r="C7" s="32"/>
      <c r="D7" s="33"/>
      <c r="E7" s="22"/>
      <c r="F7" s="23"/>
      <c r="G7" s="23"/>
      <c r="H7" s="23"/>
      <c r="I7" s="24"/>
    </row>
    <row r="8" spans="1:9" ht="35.4" customHeight="1" thickBot="1" x14ac:dyDescent="0.35">
      <c r="A8" s="34"/>
      <c r="B8" s="35"/>
      <c r="C8" s="35"/>
      <c r="D8" s="36"/>
      <c r="E8" s="22"/>
      <c r="F8" s="23"/>
      <c r="G8" s="23"/>
      <c r="H8" s="23"/>
      <c r="I8" s="24"/>
    </row>
    <row r="9" spans="1:9" x14ac:dyDescent="0.3">
      <c r="A9" s="37" t="s">
        <v>19</v>
      </c>
      <c r="B9" s="39"/>
      <c r="C9" s="41" t="s">
        <v>15</v>
      </c>
      <c r="D9" s="42"/>
      <c r="E9" s="22"/>
      <c r="F9" s="23"/>
      <c r="G9" s="23"/>
      <c r="H9" s="23"/>
      <c r="I9" s="24"/>
    </row>
    <row r="10" spans="1:9" ht="15" thickBot="1" x14ac:dyDescent="0.35">
      <c r="A10" s="38"/>
      <c r="B10" s="40"/>
      <c r="C10" s="43"/>
      <c r="D10" s="44"/>
      <c r="E10" s="22"/>
      <c r="F10" s="23"/>
      <c r="G10" s="23"/>
      <c r="H10" s="23"/>
      <c r="I10" s="24"/>
    </row>
    <row r="11" spans="1:9" x14ac:dyDescent="0.3">
      <c r="A11" s="45" t="s">
        <v>1</v>
      </c>
      <c r="B11" s="39"/>
      <c r="C11" s="41" t="s">
        <v>16</v>
      </c>
      <c r="D11" s="42"/>
      <c r="E11" s="22"/>
      <c r="F11" s="23"/>
      <c r="G11" s="23"/>
      <c r="H11" s="23"/>
      <c r="I11" s="24"/>
    </row>
    <row r="12" spans="1:9" ht="15" thickBot="1" x14ac:dyDescent="0.35">
      <c r="A12" s="46"/>
      <c r="B12" s="40"/>
      <c r="C12" s="43"/>
      <c r="D12" s="44"/>
      <c r="E12" s="22"/>
      <c r="F12" s="23"/>
      <c r="G12" s="23"/>
      <c r="H12" s="23"/>
      <c r="I12" s="24"/>
    </row>
    <row r="13" spans="1:9" ht="15" customHeight="1" x14ac:dyDescent="0.3">
      <c r="A13" s="45" t="s">
        <v>2</v>
      </c>
      <c r="B13" s="47">
        <f>MIN(Calculator!B13,Calculator!B14)</f>
        <v>0</v>
      </c>
      <c r="C13" s="48"/>
      <c r="D13" s="49"/>
      <c r="E13" s="22"/>
      <c r="F13" s="23"/>
      <c r="G13" s="23"/>
      <c r="H13" s="23"/>
      <c r="I13" s="24"/>
    </row>
    <row r="14" spans="1:9" ht="15.75" customHeight="1" thickBot="1" x14ac:dyDescent="0.35">
      <c r="A14" s="38"/>
      <c r="B14" s="50"/>
      <c r="C14" s="51"/>
      <c r="D14" s="52"/>
      <c r="E14" s="25"/>
      <c r="F14" s="26"/>
      <c r="G14" s="26"/>
      <c r="H14" s="26"/>
      <c r="I14" s="27"/>
    </row>
    <row r="15" spans="1:9" ht="15" thickBot="1" x14ac:dyDescent="0.35">
      <c r="A15" s="46"/>
      <c r="B15" s="53"/>
      <c r="C15" s="54"/>
      <c r="D15" s="55"/>
      <c r="E15" s="56" t="s">
        <v>24</v>
      </c>
      <c r="F15" s="57"/>
      <c r="G15" s="58"/>
      <c r="H15" s="59">
        <f>Calculator!B16</f>
        <v>46153</v>
      </c>
      <c r="I15" s="60"/>
    </row>
  </sheetData>
  <mergeCells count="15">
    <mergeCell ref="B13:D15"/>
    <mergeCell ref="E5:I14"/>
    <mergeCell ref="A3:I4"/>
    <mergeCell ref="E15:G15"/>
    <mergeCell ref="H15:I15"/>
    <mergeCell ref="A6:D6"/>
    <mergeCell ref="A7:D8"/>
    <mergeCell ref="A11:A12"/>
    <mergeCell ref="A9:A10"/>
    <mergeCell ref="C9:D10"/>
    <mergeCell ref="C11:D12"/>
    <mergeCell ref="B9:B10"/>
    <mergeCell ref="B11:B12"/>
    <mergeCell ref="A5:D5"/>
    <mergeCell ref="A13:A15"/>
  </mergeCells>
  <hyperlinks>
    <hyperlink ref="A6" r:id="rId1" xr:uid="{00000000-0004-0000-0000-000000000000}"/>
  </hyperlinks>
  <pageMargins left="0.7" right="0.7" top="0.75" bottom="0.75" header="0.3" footer="0.3"/>
  <pageSetup paperSize="9"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C16"/>
  <sheetViews>
    <sheetView workbookViewId="0">
      <selection activeCell="B3" sqref="B3"/>
    </sheetView>
  </sheetViews>
  <sheetFormatPr defaultRowHeight="14.4" x14ac:dyDescent="0.3"/>
  <cols>
    <col min="1" max="1" width="39.88671875" customWidth="1"/>
    <col min="2" max="2" width="11.88671875" customWidth="1"/>
    <col min="3" max="3" width="67.88671875" bestFit="1" customWidth="1"/>
  </cols>
  <sheetData>
    <row r="1" spans="1:3" ht="18" thickBot="1" x14ac:dyDescent="0.4">
      <c r="A1" s="65" t="s">
        <v>8</v>
      </c>
      <c r="B1" s="66"/>
    </row>
    <row r="2" spans="1:3" x14ac:dyDescent="0.3">
      <c r="A2" s="2"/>
      <c r="B2" s="2"/>
    </row>
    <row r="3" spans="1:3" x14ac:dyDescent="0.3">
      <c r="A3" s="2" t="s">
        <v>13</v>
      </c>
      <c r="B3" s="3">
        <v>2.64</v>
      </c>
      <c r="C3" s="67" t="s">
        <v>17</v>
      </c>
    </row>
    <row r="4" spans="1:3" x14ac:dyDescent="0.3">
      <c r="A4" s="2" t="s">
        <v>10</v>
      </c>
      <c r="B4" s="3">
        <v>6.4</v>
      </c>
      <c r="C4" s="67"/>
    </row>
    <row r="5" spans="1:3" x14ac:dyDescent="0.3">
      <c r="A5" s="2" t="s">
        <v>4</v>
      </c>
      <c r="B5" s="3">
        <v>51.03</v>
      </c>
      <c r="C5" s="67"/>
    </row>
    <row r="6" spans="1:3" x14ac:dyDescent="0.3">
      <c r="A6" s="2" t="s">
        <v>7</v>
      </c>
      <c r="B6" s="3">
        <v>1.17</v>
      </c>
      <c r="C6" s="67"/>
    </row>
    <row r="7" spans="1:3" ht="15" thickBot="1" x14ac:dyDescent="0.35">
      <c r="A7" s="2"/>
      <c r="B7" s="2"/>
    </row>
    <row r="8" spans="1:3" ht="18" thickBot="1" x14ac:dyDescent="0.4">
      <c r="A8" s="63" t="s">
        <v>11</v>
      </c>
      <c r="B8" s="64"/>
    </row>
    <row r="9" spans="1:3" x14ac:dyDescent="0.3">
      <c r="A9" s="5"/>
      <c r="B9" s="5"/>
    </row>
    <row r="10" spans="1:3" x14ac:dyDescent="0.3">
      <c r="A10" s="5" t="s">
        <v>3</v>
      </c>
      <c r="B10" s="4">
        <f>'Fill-in Form'!B9</f>
        <v>0</v>
      </c>
      <c r="C10" s="68" t="s">
        <v>18</v>
      </c>
    </row>
    <row r="11" spans="1:3" x14ac:dyDescent="0.3">
      <c r="A11" s="5" t="s">
        <v>5</v>
      </c>
      <c r="B11" s="4">
        <f>'Fill-in Form'!B11</f>
        <v>0</v>
      </c>
      <c r="C11" s="68"/>
    </row>
    <row r="12" spans="1:3" ht="15" thickBot="1" x14ac:dyDescent="0.35">
      <c r="A12" s="5" t="s">
        <v>9</v>
      </c>
      <c r="B12" s="4">
        <f>B11/100*B4*B3</f>
        <v>0</v>
      </c>
    </row>
    <row r="13" spans="1:3" ht="15.6" thickTop="1" thickBot="1" x14ac:dyDescent="0.35">
      <c r="A13" s="11" t="s">
        <v>6</v>
      </c>
      <c r="B13" s="9">
        <f>B12+(B10*B5)</f>
        <v>0</v>
      </c>
      <c r="C13" s="61" t="s">
        <v>14</v>
      </c>
    </row>
    <row r="14" spans="1:3" ht="44.4" thickTop="1" thickBot="1" x14ac:dyDescent="0.35">
      <c r="A14" s="10" t="s">
        <v>12</v>
      </c>
      <c r="B14" s="9">
        <f>B11*B6</f>
        <v>0</v>
      </c>
      <c r="C14" s="62"/>
    </row>
    <row r="15" spans="1:3" ht="15.6" thickTop="1" thickBot="1" x14ac:dyDescent="0.35">
      <c r="B15" s="1"/>
    </row>
    <row r="16" spans="1:3" ht="15" thickBot="1" x14ac:dyDescent="0.35">
      <c r="A16" s="6" t="s">
        <v>23</v>
      </c>
      <c r="B16" s="8">
        <v>46153</v>
      </c>
      <c r="C16" s="7" t="s">
        <v>25</v>
      </c>
    </row>
  </sheetData>
  <mergeCells count="5">
    <mergeCell ref="C13:C14"/>
    <mergeCell ref="A8:B8"/>
    <mergeCell ref="A1:B1"/>
    <mergeCell ref="C3:C6"/>
    <mergeCell ref="C10:C11"/>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7A2A8-9D54-49C6-B42A-49000CD277F9}">
  <sheetPr>
    <tabColor theme="9" tint="-0.249977111117893"/>
  </sheetPr>
  <dimension ref="A1"/>
  <sheetViews>
    <sheetView workbookViewId="0">
      <selection activeCell="I25" sqref="I25"/>
    </sheetView>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24F29-6DD2-45DD-AC0B-9387D765BBD1}">
  <sheetPr>
    <tabColor theme="9" tint="0.59999389629810485"/>
  </sheetPr>
  <dimension ref="A1:I15"/>
  <sheetViews>
    <sheetView tabSelected="1" workbookViewId="0">
      <pane xSplit="9" ySplit="15" topLeftCell="J16" activePane="bottomRight" state="frozen"/>
      <selection pane="topRight" activeCell="J1" sqref="J1"/>
      <selection pane="bottomLeft" activeCell="A14" sqref="A14"/>
      <selection pane="bottomRight" activeCell="B13" sqref="B13:D15"/>
    </sheetView>
  </sheetViews>
  <sheetFormatPr defaultRowHeight="14.4" x14ac:dyDescent="0.3"/>
  <cols>
    <col min="1" max="1" width="43.33203125" bestFit="1" customWidth="1"/>
    <col min="2" max="2" width="10.33203125" customWidth="1"/>
    <col min="3" max="4" width="8.5546875" customWidth="1"/>
    <col min="5" max="9" width="9.44140625" customWidth="1"/>
  </cols>
  <sheetData>
    <row r="1" spans="1:9" x14ac:dyDescent="0.3">
      <c r="A1" s="12" t="s">
        <v>28</v>
      </c>
    </row>
    <row r="2" spans="1:9" ht="15" thickBot="1" x14ac:dyDescent="0.35"/>
    <row r="3" spans="1:9" ht="15" customHeight="1" x14ac:dyDescent="0.3">
      <c r="A3" s="13" t="s">
        <v>0</v>
      </c>
      <c r="B3" s="14"/>
      <c r="C3" s="14"/>
      <c r="D3" s="14"/>
      <c r="E3" s="14"/>
      <c r="F3" s="14"/>
      <c r="G3" s="14"/>
      <c r="H3" s="14"/>
      <c r="I3" s="15"/>
    </row>
    <row r="4" spans="1:9" ht="15.6" customHeight="1" thickBot="1" x14ac:dyDescent="0.35">
      <c r="A4" s="16"/>
      <c r="B4" s="17"/>
      <c r="C4" s="17"/>
      <c r="D4" s="17"/>
      <c r="E4" s="17"/>
      <c r="F4" s="17"/>
      <c r="G4" s="17"/>
      <c r="H4" s="17"/>
      <c r="I4" s="18"/>
    </row>
    <row r="5" spans="1:9" ht="44.1" customHeight="1" x14ac:dyDescent="0.3">
      <c r="A5" s="19" t="s">
        <v>21</v>
      </c>
      <c r="B5" s="20"/>
      <c r="C5" s="20"/>
      <c r="D5" s="21"/>
      <c r="E5" s="22" t="s">
        <v>22</v>
      </c>
      <c r="F5" s="23"/>
      <c r="G5" s="23"/>
      <c r="H5" s="23"/>
      <c r="I5" s="24"/>
    </row>
    <row r="6" spans="1:9" ht="44.1" customHeight="1" thickBot="1" x14ac:dyDescent="0.35">
      <c r="A6" s="28" t="s">
        <v>20</v>
      </c>
      <c r="B6" s="29"/>
      <c r="C6" s="29"/>
      <c r="D6" s="30"/>
      <c r="E6" s="22"/>
      <c r="F6" s="23"/>
      <c r="G6" s="23"/>
      <c r="H6" s="23"/>
      <c r="I6" s="24"/>
    </row>
    <row r="7" spans="1:9" x14ac:dyDescent="0.3">
      <c r="A7" s="31" t="s">
        <v>26</v>
      </c>
      <c r="B7" s="32"/>
      <c r="C7" s="32"/>
      <c r="D7" s="33"/>
      <c r="E7" s="22"/>
      <c r="F7" s="23"/>
      <c r="G7" s="23"/>
      <c r="H7" s="23"/>
      <c r="I7" s="24"/>
    </row>
    <row r="8" spans="1:9" ht="35.4" customHeight="1" thickBot="1" x14ac:dyDescent="0.35">
      <c r="A8" s="34"/>
      <c r="B8" s="35"/>
      <c r="C8" s="35"/>
      <c r="D8" s="36"/>
      <c r="E8" s="22"/>
      <c r="F8" s="23"/>
      <c r="G8" s="23"/>
      <c r="H8" s="23"/>
      <c r="I8" s="24"/>
    </row>
    <row r="9" spans="1:9" x14ac:dyDescent="0.3">
      <c r="A9" s="37" t="s">
        <v>19</v>
      </c>
      <c r="B9" s="39"/>
      <c r="C9" s="41" t="s">
        <v>15</v>
      </c>
      <c r="D9" s="42"/>
      <c r="E9" s="22"/>
      <c r="F9" s="23"/>
      <c r="G9" s="23"/>
      <c r="H9" s="23"/>
      <c r="I9" s="24"/>
    </row>
    <row r="10" spans="1:9" ht="15" thickBot="1" x14ac:dyDescent="0.35">
      <c r="A10" s="38"/>
      <c r="B10" s="40"/>
      <c r="C10" s="43"/>
      <c r="D10" s="44"/>
      <c r="E10" s="22"/>
      <c r="F10" s="23"/>
      <c r="G10" s="23"/>
      <c r="H10" s="23"/>
      <c r="I10" s="24"/>
    </row>
    <row r="11" spans="1:9" x14ac:dyDescent="0.3">
      <c r="A11" s="45" t="s">
        <v>1</v>
      </c>
      <c r="B11" s="39"/>
      <c r="C11" s="41" t="s">
        <v>16</v>
      </c>
      <c r="D11" s="42"/>
      <c r="E11" s="22"/>
      <c r="F11" s="23"/>
      <c r="G11" s="23"/>
      <c r="H11" s="23"/>
      <c r="I11" s="24"/>
    </row>
    <row r="12" spans="1:9" ht="15" thickBot="1" x14ac:dyDescent="0.35">
      <c r="A12" s="46"/>
      <c r="B12" s="40"/>
      <c r="C12" s="43"/>
      <c r="D12" s="44"/>
      <c r="E12" s="22"/>
      <c r="F12" s="23"/>
      <c r="G12" s="23"/>
      <c r="H12" s="23"/>
      <c r="I12" s="24"/>
    </row>
    <row r="13" spans="1:9" ht="15" customHeight="1" x14ac:dyDescent="0.3">
      <c r="A13" s="45" t="s">
        <v>2</v>
      </c>
      <c r="B13" s="47">
        <f>MIN('Calculator (2)'!B13,'Calculator (2)'!B14)</f>
        <v>0</v>
      </c>
      <c r="C13" s="48"/>
      <c r="D13" s="49"/>
      <c r="E13" s="22"/>
      <c r="F13" s="23"/>
      <c r="G13" s="23"/>
      <c r="H13" s="23"/>
      <c r="I13" s="24"/>
    </row>
    <row r="14" spans="1:9" ht="15.75" customHeight="1" thickBot="1" x14ac:dyDescent="0.35">
      <c r="A14" s="38"/>
      <c r="B14" s="50"/>
      <c r="C14" s="51"/>
      <c r="D14" s="52"/>
      <c r="E14" s="25"/>
      <c r="F14" s="26"/>
      <c r="G14" s="26"/>
      <c r="H14" s="26"/>
      <c r="I14" s="27"/>
    </row>
    <row r="15" spans="1:9" ht="15" thickBot="1" x14ac:dyDescent="0.35">
      <c r="A15" s="46"/>
      <c r="B15" s="53"/>
      <c r="C15" s="54"/>
      <c r="D15" s="55"/>
      <c r="E15" s="56" t="s">
        <v>24</v>
      </c>
      <c r="F15" s="57"/>
      <c r="G15" s="58"/>
      <c r="H15" s="59">
        <f>'Calculator (2)'!B16</f>
        <v>46204</v>
      </c>
      <c r="I15" s="60"/>
    </row>
  </sheetData>
  <mergeCells count="15">
    <mergeCell ref="A3:I4"/>
    <mergeCell ref="A5:D5"/>
    <mergeCell ref="E5:I14"/>
    <mergeCell ref="A6:D6"/>
    <mergeCell ref="A7:D8"/>
    <mergeCell ref="A9:A10"/>
    <mergeCell ref="B9:B10"/>
    <mergeCell ref="C9:D10"/>
    <mergeCell ref="A11:A12"/>
    <mergeCell ref="B11:B12"/>
    <mergeCell ref="C11:D12"/>
    <mergeCell ref="A13:A15"/>
    <mergeCell ref="B13:D15"/>
    <mergeCell ref="E15:G15"/>
    <mergeCell ref="H15:I15"/>
  </mergeCells>
  <hyperlinks>
    <hyperlink ref="A6" r:id="rId1" xr:uid="{AB0017D8-7080-4D8D-9FFF-26A7F64C8FBE}"/>
  </hyperlinks>
  <pageMargins left="0.7" right="0.7" top="0.75" bottom="0.75" header="0.3" footer="0.3"/>
  <pageSetup paperSize="9" orientation="portrait" horizontalDpi="1200" verticalDpi="12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0FB33-025A-4A9C-86D9-3CEB79FD2337}">
  <sheetPr>
    <tabColor theme="9" tint="0.59999389629810485"/>
  </sheetPr>
  <dimension ref="A1:C16"/>
  <sheetViews>
    <sheetView workbookViewId="0">
      <selection activeCell="B4" sqref="B4"/>
    </sheetView>
  </sheetViews>
  <sheetFormatPr defaultRowHeight="14.4" x14ac:dyDescent="0.3"/>
  <cols>
    <col min="1" max="1" width="39.88671875" customWidth="1"/>
    <col min="2" max="2" width="11.88671875" customWidth="1"/>
    <col min="3" max="3" width="67.88671875" bestFit="1" customWidth="1"/>
  </cols>
  <sheetData>
    <row r="1" spans="1:3" ht="18" thickBot="1" x14ac:dyDescent="0.4">
      <c r="A1" s="65" t="s">
        <v>8</v>
      </c>
      <c r="B1" s="66"/>
    </row>
    <row r="2" spans="1:3" x14ac:dyDescent="0.3">
      <c r="A2" s="2"/>
      <c r="B2" s="2"/>
    </row>
    <row r="3" spans="1:3" x14ac:dyDescent="0.3">
      <c r="A3" s="2" t="s">
        <v>13</v>
      </c>
      <c r="B3" s="3">
        <v>2.94</v>
      </c>
      <c r="C3" s="67" t="s">
        <v>17</v>
      </c>
    </row>
    <row r="4" spans="1:3" x14ac:dyDescent="0.3">
      <c r="A4" s="2" t="s">
        <v>10</v>
      </c>
      <c r="B4" s="3">
        <v>6.4</v>
      </c>
      <c r="C4" s="67"/>
    </row>
    <row r="5" spans="1:3" x14ac:dyDescent="0.3">
      <c r="A5" s="2" t="s">
        <v>4</v>
      </c>
      <c r="B5" s="3">
        <v>51.03</v>
      </c>
      <c r="C5" s="67"/>
    </row>
    <row r="6" spans="1:3" x14ac:dyDescent="0.3">
      <c r="A6" s="2" t="s">
        <v>7</v>
      </c>
      <c r="B6" s="3">
        <v>1.17</v>
      </c>
      <c r="C6" s="67"/>
    </row>
    <row r="7" spans="1:3" ht="15" thickBot="1" x14ac:dyDescent="0.35">
      <c r="A7" s="2"/>
      <c r="B7" s="2"/>
    </row>
    <row r="8" spans="1:3" ht="18" thickBot="1" x14ac:dyDescent="0.4">
      <c r="A8" s="63" t="s">
        <v>11</v>
      </c>
      <c r="B8" s="64"/>
    </row>
    <row r="9" spans="1:3" x14ac:dyDescent="0.3">
      <c r="A9" s="5"/>
      <c r="B9" s="5"/>
    </row>
    <row r="10" spans="1:3" x14ac:dyDescent="0.3">
      <c r="A10" s="5" t="s">
        <v>3</v>
      </c>
      <c r="B10" s="4">
        <f>'Fill-in Form (2)'!B9</f>
        <v>0</v>
      </c>
      <c r="C10" s="68" t="s">
        <v>18</v>
      </c>
    </row>
    <row r="11" spans="1:3" x14ac:dyDescent="0.3">
      <c r="A11" s="5" t="s">
        <v>5</v>
      </c>
      <c r="B11" s="4">
        <f>'Fill-in Form (2)'!B11</f>
        <v>0</v>
      </c>
      <c r="C11" s="68"/>
    </row>
    <row r="12" spans="1:3" ht="15" thickBot="1" x14ac:dyDescent="0.35">
      <c r="A12" s="5" t="s">
        <v>9</v>
      </c>
      <c r="B12" s="4">
        <f>B11/100*B4*B3</f>
        <v>0</v>
      </c>
    </row>
    <row r="13" spans="1:3" ht="15.6" thickTop="1" thickBot="1" x14ac:dyDescent="0.35">
      <c r="A13" s="11" t="s">
        <v>6</v>
      </c>
      <c r="B13" s="9">
        <f>B12+(B10*B5)</f>
        <v>0</v>
      </c>
      <c r="C13" s="61" t="s">
        <v>14</v>
      </c>
    </row>
    <row r="14" spans="1:3" ht="44.4" thickTop="1" thickBot="1" x14ac:dyDescent="0.35">
      <c r="A14" s="10" t="s">
        <v>12</v>
      </c>
      <c r="B14" s="9">
        <f>B11*B6</f>
        <v>0</v>
      </c>
      <c r="C14" s="62"/>
    </row>
    <row r="15" spans="1:3" ht="15.6" thickTop="1" thickBot="1" x14ac:dyDescent="0.35">
      <c r="B15" s="1"/>
    </row>
    <row r="16" spans="1:3" ht="15" thickBot="1" x14ac:dyDescent="0.35">
      <c r="A16" s="6" t="s">
        <v>23</v>
      </c>
      <c r="B16" s="8">
        <v>46204</v>
      </c>
      <c r="C16" s="7" t="s">
        <v>25</v>
      </c>
    </row>
  </sheetData>
  <mergeCells count="5">
    <mergeCell ref="A1:B1"/>
    <mergeCell ref="C3:C6"/>
    <mergeCell ref="A8:B8"/>
    <mergeCell ref="C10:C11"/>
    <mergeCell ref="C13:C14"/>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e6d6834-cece-42be-bcde-f66bd7eab5e3">
      <Terms xmlns="http://schemas.microsoft.com/office/infopath/2007/PartnerControls"/>
    </lcf76f155ced4ddcb4097134ff3c332f>
    <TaxCatchAll xmlns="f9f889df-710b-470b-b3ec-687d5076747f" xsi:nil="true"/>
    <AppVersion xmlns="1e6d6834-cece-42be-bcde-f66bd7eab5e3" xsi:nil="true"/>
    <DefaultSectionNames xmlns="1e6d6834-cece-42be-bcde-f66bd7eab5e3" xsi:nil="true"/>
    <Is_Collaboration_Space_Locked xmlns="1e6d6834-cece-42be-bcde-f66bd7eab5e3" xsi:nil="true"/>
    <Templates xmlns="1e6d6834-cece-42be-bcde-f66bd7eab5e3" xsi:nil="true"/>
    <Self_Registration_Enabled xmlns="1e6d6834-cece-42be-bcde-f66bd7eab5e3" xsi:nil="true"/>
    <FolderType xmlns="1e6d6834-cece-42be-bcde-f66bd7eab5e3" xsi:nil="true"/>
    <LMS_Mappings xmlns="1e6d6834-cece-42be-bcde-f66bd7eab5e3" xsi:nil="true"/>
    <Invited_Leaders xmlns="1e6d6834-cece-42be-bcde-f66bd7eab5e3" xsi:nil="true"/>
    <IsNotebookLocked xmlns="1e6d6834-cece-42be-bcde-f66bd7eab5e3" xsi:nil="true"/>
    <Math_Settings xmlns="1e6d6834-cece-42be-bcde-f66bd7eab5e3" xsi:nil="true"/>
    <Members xmlns="1e6d6834-cece-42be-bcde-f66bd7eab5e3">
      <UserInfo>
        <DisplayName/>
        <AccountId xsi:nil="true"/>
        <AccountType/>
      </UserInfo>
    </Members>
    <Leaders xmlns="1e6d6834-cece-42be-bcde-f66bd7eab5e3">
      <UserInfo>
        <DisplayName/>
        <AccountId xsi:nil="true"/>
        <AccountType/>
      </UserInfo>
    </Leaders>
    <Invited_Members xmlns="1e6d6834-cece-42be-bcde-f66bd7eab5e3" xsi:nil="true"/>
    <Owner xmlns="1e6d6834-cece-42be-bcde-f66bd7eab5e3">
      <UserInfo>
        <DisplayName/>
        <AccountId xsi:nil="true"/>
        <AccountType/>
      </UserInfo>
    </Owner>
    <Distribution_Groups xmlns="1e6d6834-cece-42be-bcde-f66bd7eab5e3" xsi:nil="true"/>
    <TeamsChannelId xmlns="1e6d6834-cece-42be-bcde-f66bd7eab5e3" xsi:nil="true"/>
    <Member_Groups xmlns="1e6d6834-cece-42be-bcde-f66bd7eab5e3">
      <UserInfo>
        <DisplayName/>
        <AccountId xsi:nil="true"/>
        <AccountType/>
      </UserInfo>
    </Member_Groups>
    <Has_Leaders_Only_SectionGroup xmlns="1e6d6834-cece-42be-bcde-f66bd7eab5e3" xsi:nil="true"/>
    <NotebookType xmlns="1e6d6834-cece-42be-bcde-f66bd7eab5e3" xsi:nil="true"/>
    <CultureName xmlns="1e6d6834-cece-42be-bcde-f66bd7eab5e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43CD6FCD5BDC409070E1B1D7A31C1D" ma:contentTypeVersion="36" ma:contentTypeDescription="Create a new document." ma:contentTypeScope="" ma:versionID="d8bcf7810705c84c3b6f62c4bdba2b7e">
  <xsd:schema xmlns:xsd="http://www.w3.org/2001/XMLSchema" xmlns:xs="http://www.w3.org/2001/XMLSchema" xmlns:p="http://schemas.microsoft.com/office/2006/metadata/properties" xmlns:ns2="1e6d6834-cece-42be-bcde-f66bd7eab5e3" xmlns:ns3="f9f889df-710b-470b-b3ec-687d5076747f" targetNamespace="http://schemas.microsoft.com/office/2006/metadata/properties" ma:root="true" ma:fieldsID="61c482ecf946cb0308ad2572ff821b99" ns2:_="" ns3:_="">
    <xsd:import namespace="1e6d6834-cece-42be-bcde-f66bd7eab5e3"/>
    <xsd:import namespace="f9f889df-710b-470b-b3ec-687d5076747f"/>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6d6834-cece-42be-bcde-f66bd7eab5e3"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MediaServiceAutoTags" ma:index="32" nillable="true" ma:displayName="Tags" ma:internalName="MediaServiceAutoTags"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fe3c6995-3e3f-4c40-9418-52743d0c8e5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9f889df-710b-470b-b3ec-687d5076747f" elementFormDefault="qualified">
    <xsd:import namespace="http://schemas.microsoft.com/office/2006/documentManagement/types"/>
    <xsd:import namespace="http://schemas.microsoft.com/office/infopath/2007/PartnerControls"/>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element name="TaxCatchAll" ma:index="43" nillable="true" ma:displayName="Taxonomy Catch All Column" ma:hidden="true" ma:list="{7dec8168-e225-461c-836c-e79b4d53df82}" ma:internalName="TaxCatchAll" ma:showField="CatchAllData" ma:web="f9f889df-710b-470b-b3ec-687d507674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5F33BF-9047-4188-94CC-5EB4D515C62B}">
  <ds:schemaRefs>
    <ds:schemaRef ds:uri="http://schemas.microsoft.com/sharepoint/v3/contenttype/forms"/>
  </ds:schemaRefs>
</ds:datastoreItem>
</file>

<file path=customXml/itemProps2.xml><?xml version="1.0" encoding="utf-8"?>
<ds:datastoreItem xmlns:ds="http://schemas.openxmlformats.org/officeDocument/2006/customXml" ds:itemID="{8006D216-CE31-4A53-AFF7-E77F4F2D01DA}">
  <ds:schemaRefs>
    <ds:schemaRef ds:uri="http://schemas.microsoft.com/office/2006/documentManagement/types"/>
    <ds:schemaRef ds:uri="f9f889df-710b-470b-b3ec-687d5076747f"/>
    <ds:schemaRef ds:uri="http://schemas.openxmlformats.org/package/2006/metadata/core-properties"/>
    <ds:schemaRef ds:uri="http://purl.org/dc/elements/1.1/"/>
    <ds:schemaRef ds:uri="http://schemas.microsoft.com/office/infopath/2007/PartnerControls"/>
    <ds:schemaRef ds:uri="1e6d6834-cece-42be-bcde-f66bd7eab5e3"/>
    <ds:schemaRef ds:uri="http://purl.org/dc/terms/"/>
    <ds:schemaRef ds:uri="http://schemas.microsoft.com/office/2006/metadata/properties"/>
    <ds:schemaRef ds:uri="http://www.w3.org/XML/1998/namespace"/>
    <ds:schemaRef ds:uri="http://purl.org/dc/dcmitype/"/>
    <ds:schemaRef ds:uri="97c904e5-35d9-479e-9af8-de1897ccb55b"/>
    <ds:schemaRef ds:uri="092f4e22-41ae-456a-936b-52ee4c69023b"/>
  </ds:schemaRefs>
</ds:datastoreItem>
</file>

<file path=customXml/itemProps3.xml><?xml version="1.0" encoding="utf-8"?>
<ds:datastoreItem xmlns:ds="http://schemas.openxmlformats.org/officeDocument/2006/customXml" ds:itemID="{714D5B29-0667-4281-87CD-396B3AE361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6d6834-cece-42be-bcde-f66bd7eab5e3"/>
    <ds:schemaRef ds:uri="f9f889df-710b-470b-b3ec-687d507674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&gt;Use for TRAV up to 28-02-26</vt:lpstr>
      <vt:lpstr>Fill-in Form</vt:lpstr>
      <vt:lpstr>Calculator</vt:lpstr>
      <vt:lpstr>&gt;Use for TRAV eff. 01-03-26</vt:lpstr>
      <vt:lpstr>Fill-in Form (2)</vt:lpstr>
      <vt:lpstr>Calculator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Troy McKee</dc:creator>
  <cp:lastModifiedBy>Kelsey Kennard</cp:lastModifiedBy>
  <dcterms:created xsi:type="dcterms:W3CDTF">2021-04-16T04:14:36Z</dcterms:created>
  <dcterms:modified xsi:type="dcterms:W3CDTF">2026-07-03T02:09:22Z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0x0101005543CD6FCD5BDC409070E1B1D7A31C1D</vt:lpwstr>
  </property>
  <property fmtid="{D5CDD505-2E9C-101B-9397-08002B2CF9AE}" pid="3" name="_dlc_DocIdItemGuid">
    <vt:lpwstr>031f9b7f-c16f-484b-8733-b2c375187bfb</vt:lpwstr>
  </property>
  <property fmtid="{D5CDD505-2E9C-101B-9397-08002B2CF9AE}" pid="4" name="MSIP_Label_40720204-f836-4d19-9dd2-bb5b760d13e2_Enabled">
    <vt:lpwstr>true</vt:lpwstr>
  </property>
  <property fmtid="{D5CDD505-2E9C-101B-9397-08002B2CF9AE}" pid="5" name="MSIP_Label_40720204-f836-4d19-9dd2-bb5b760d13e2_SetDate">
    <vt:lpwstr>2026-03-25T23:14:20Z</vt:lpwstr>
  </property>
  <property fmtid="{D5CDD505-2E9C-101B-9397-08002B2CF9AE}" pid="6" name="MSIP_Label_40720204-f836-4d19-9dd2-bb5b760d13e2_Method">
    <vt:lpwstr>Privileged</vt:lpwstr>
  </property>
  <property fmtid="{D5CDD505-2E9C-101B-9397-08002B2CF9AE}" pid="7" name="MSIP_Label_40720204-f836-4d19-9dd2-bb5b760d13e2_Name">
    <vt:lpwstr>Internal Use</vt:lpwstr>
  </property>
  <property fmtid="{D5CDD505-2E9C-101B-9397-08002B2CF9AE}" pid="8" name="MSIP_Label_40720204-f836-4d19-9dd2-bb5b760d13e2_SiteId">
    <vt:lpwstr>0225efc5-78fe-4928-b157-9ef24809e9ba</vt:lpwstr>
  </property>
  <property fmtid="{D5CDD505-2E9C-101B-9397-08002B2CF9AE}" pid="9" name="MSIP_Label_40720204-f836-4d19-9dd2-bb5b760d13e2_ActionId">
    <vt:lpwstr>a019c5ce-ffe9-4c59-ae70-1d972d3177e2</vt:lpwstr>
  </property>
  <property fmtid="{D5CDD505-2E9C-101B-9397-08002B2CF9AE}" pid="10" name="MSIP_Label_40720204-f836-4d19-9dd2-bb5b760d13e2_ContentBits">
    <vt:lpwstr>0</vt:lpwstr>
  </property>
  <property fmtid="{D5CDD505-2E9C-101B-9397-08002B2CF9AE}" pid="11" name="MSIP_Label_40720204-f836-4d19-9dd2-bb5b760d13e2_Tag">
    <vt:lpwstr>10, 0, 1, 1</vt:lpwstr>
  </property>
</Properties>
</file>