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Healthy Hearts CoRE\Grants and Awards\Primers\2022 round\"/>
    </mc:Choice>
  </mc:AlternateContent>
  <bookViews>
    <workbookView xWindow="-110" yWindow="-110" windowWidth="19420" windowHeight="10420"/>
  </bookViews>
  <sheets>
    <sheet name="Primer Budget Template"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fqsqBQqPXQateXBz/4aPRFSMgjQ=="/>
    </ext>
  </extLst>
</workbook>
</file>

<file path=xl/calcChain.xml><?xml version="1.0" encoding="utf-8"?>
<calcChain xmlns="http://schemas.openxmlformats.org/spreadsheetml/2006/main">
  <c r="H20" i="1" l="1"/>
  <c r="H19" i="1"/>
  <c r="H18" i="1"/>
  <c r="F20" i="1"/>
  <c r="F19" i="1"/>
  <c r="F18" i="1"/>
  <c r="H17" i="1"/>
  <c r="F17" i="1"/>
  <c r="M53" i="1"/>
  <c r="M52" i="1"/>
  <c r="M51" i="1"/>
  <c r="M54" i="1" s="1"/>
  <c r="J18" i="1" l="1"/>
  <c r="J20" i="1"/>
  <c r="J19" i="1"/>
  <c r="K22" i="1" l="1"/>
  <c r="D22" i="1" l="1"/>
  <c r="AH21" i="1" s="1"/>
  <c r="H22" i="1" l="1"/>
  <c r="F22" i="1"/>
  <c r="J17" i="1"/>
  <c r="N18" i="1"/>
  <c r="N17" i="1" s="1"/>
  <c r="J22" i="1" l="1"/>
  <c r="AH22" i="1" s="1"/>
  <c r="N44" i="1" l="1"/>
  <c r="M41" i="1"/>
  <c r="M40" i="1"/>
  <c r="M36" i="1"/>
  <c r="M35" i="1"/>
  <c r="M31" i="1"/>
  <c r="M30" i="1"/>
  <c r="M29" i="1"/>
  <c r="N53" i="1"/>
  <c r="N52" i="1"/>
  <c r="N51" i="1"/>
  <c r="J23" i="1" l="1"/>
  <c r="M23" i="1" s="1"/>
  <c r="N54" i="1" l="1"/>
  <c r="J32" i="1" l="1"/>
  <c r="M32" i="1" s="1"/>
  <c r="M18" i="1" l="1"/>
  <c r="M17" i="1" s="1"/>
  <c r="J54" i="1" l="1"/>
  <c r="K54" i="1" l="1"/>
  <c r="K44" i="1"/>
  <c r="J42" i="1" l="1"/>
  <c r="M42" i="1" s="1"/>
  <c r="J37" i="1"/>
  <c r="M37" i="1" s="1"/>
  <c r="M44" i="1" l="1"/>
  <c r="J44" i="1"/>
  <c r="M46" i="1" l="1"/>
  <c r="M47" i="1" s="1"/>
</calcChain>
</file>

<file path=xl/comments1.xml><?xml version="1.0" encoding="utf-8"?>
<comments xmlns="http://schemas.openxmlformats.org/spreadsheetml/2006/main">
  <authors>
    <author>Vineeta Sharma</author>
  </authors>
  <commentList>
    <comment ref="D8" authorId="0" shapeId="0">
      <text>
        <r>
          <rPr>
            <b/>
            <sz val="9"/>
            <color indexed="81"/>
            <rFont val="Tahoma"/>
            <charset val="1"/>
          </rPr>
          <t xml:space="preserve">
</t>
        </r>
        <r>
          <rPr>
            <b/>
            <sz val="9"/>
            <color indexed="10"/>
            <rFont val="Tahoma"/>
            <family val="2"/>
          </rPr>
          <t xml:space="preserve">IMPORTANT - PLEASE READ
Please check with your organisation about your institution's overhead rate.
</t>
        </r>
        <r>
          <rPr>
            <b/>
            <sz val="9"/>
            <color indexed="81"/>
            <rFont val="Tahoma"/>
            <charset val="1"/>
          </rPr>
          <t xml:space="preserve">
</t>
        </r>
        <r>
          <rPr>
            <b/>
            <sz val="10"/>
            <color indexed="81"/>
            <rFont val="Tahoma"/>
            <family val="2"/>
          </rPr>
          <t>Overhead= "Y" - Overhead being calculated on gross salary only. This is default.
Please select "N" if your institution's overhead is based on salary + salary related cost (ACC + Superannuation).</t>
        </r>
        <r>
          <rPr>
            <b/>
            <sz val="9"/>
            <color indexed="81"/>
            <rFont val="Tahoma"/>
            <charset val="1"/>
          </rPr>
          <t xml:space="preserve">
</t>
        </r>
      </text>
    </comment>
  </commentList>
</comments>
</file>

<file path=xl/sharedStrings.xml><?xml version="1.0" encoding="utf-8"?>
<sst xmlns="http://schemas.openxmlformats.org/spreadsheetml/2006/main" count="72" uniqueCount="61">
  <si>
    <r>
      <rPr>
        <b/>
        <sz val="11"/>
        <color theme="1"/>
        <rFont val="Arial"/>
      </rPr>
      <t>Project Title:</t>
    </r>
    <r>
      <rPr>
        <sz val="11"/>
        <color theme="1"/>
        <rFont val="Arial"/>
      </rPr>
      <t xml:space="preserve">     </t>
    </r>
  </si>
  <si>
    <t>Research Overhead rate used (%)</t>
  </si>
  <si>
    <t>Total excl GST</t>
  </si>
  <si>
    <t>FTE</t>
  </si>
  <si>
    <r>
      <t xml:space="preserve">Personnel Costs </t>
    </r>
    <r>
      <rPr>
        <sz val="10"/>
        <color theme="1"/>
        <rFont val="Arial"/>
      </rPr>
      <t>(including subcontractors)</t>
    </r>
  </si>
  <si>
    <t>Y</t>
  </si>
  <si>
    <t>List Individual (Organisation) - Role</t>
  </si>
  <si>
    <r>
      <t>Direct Costs</t>
    </r>
    <r>
      <rPr>
        <b/>
        <sz val="10"/>
        <color theme="1"/>
        <rFont val="Arial"/>
      </rPr>
      <t xml:space="preserve"> </t>
    </r>
    <r>
      <rPr>
        <sz val="10"/>
        <color theme="1"/>
        <rFont val="Arial"/>
      </rPr>
      <t>(including subcontractor costs)</t>
    </r>
  </si>
  <si>
    <t>Materials/Consumables</t>
  </si>
  <si>
    <t>Other miscellaneous costs</t>
  </si>
  <si>
    <t>Other</t>
  </si>
  <si>
    <t>Summary of Subcontractors</t>
  </si>
  <si>
    <t>Organisation/Institution</t>
  </si>
  <si>
    <t>Contract Value*</t>
  </si>
  <si>
    <t xml:space="preserve">Personnel Costs </t>
  </si>
  <si>
    <t>Direct Costs</t>
  </si>
  <si>
    <t>Healthy Hearts for Aotearoa New Zealand CoRE</t>
  </si>
  <si>
    <t>list equipment &amp; whether depreciation or rental (up to 5K)</t>
  </si>
  <si>
    <t xml:space="preserve">Footnotes: </t>
  </si>
  <si>
    <r>
      <t xml:space="preserve">Total Subcontractors * </t>
    </r>
    <r>
      <rPr>
        <i/>
        <sz val="8"/>
        <color theme="1"/>
        <rFont val="Arial"/>
        <family val="2"/>
      </rPr>
      <t>GST exclusive</t>
    </r>
  </si>
  <si>
    <r>
      <t>Applicant Name:</t>
    </r>
    <r>
      <rPr>
        <sz val="11"/>
        <color theme="1"/>
        <rFont val="Arial"/>
      </rPr>
      <t xml:space="preserve">   </t>
    </r>
  </si>
  <si>
    <t>Research Overheads subtotal</t>
  </si>
  <si>
    <t>Equipment Depreciation / Rental subtotal</t>
  </si>
  <si>
    <t>Extraordinary Expenditure subtotal</t>
  </si>
  <si>
    <r>
      <t xml:space="preserve">Salaries and Related Costs subtotal </t>
    </r>
    <r>
      <rPr>
        <b/>
        <sz val="11"/>
        <rFont val="Arial"/>
        <family val="2"/>
      </rPr>
      <t>(at FTE for funding</t>
    </r>
    <r>
      <rPr>
        <b/>
        <sz val="11"/>
        <color theme="1"/>
        <rFont val="Arial"/>
        <family val="2"/>
      </rPr>
      <t xml:space="preserve">) </t>
    </r>
  </si>
  <si>
    <t>Overheads</t>
  </si>
  <si>
    <t>list any special resources required</t>
  </si>
  <si>
    <t xml:space="preserve">TOTAL  </t>
  </si>
  <si>
    <t xml:space="preserve">a.  Confirm the basis for the calculation of the research overhead for each team member.  Are overheads calculated on gross salary only or do they include salary-related costs such as ACC and Kiwisaver/Superannuation? If overheads are calculated solely on gross salary, enter 'Y' for the relevant team member, otherwise enter 'N' (even if team member has no overhead rate associated with their role). </t>
  </si>
  <si>
    <t xml:space="preserve">a. HHANZ CoRE does NOT fund the purchase of new equipment, but may allow for a contribution to equipment depreciation or rental costs for access to equipment. The depreciation or rental costs charged for the equipment should be proportional to the proposal's use of the equipment. </t>
  </si>
  <si>
    <t>Gross Salary</t>
  </si>
  <si>
    <t>ACC</t>
  </si>
  <si>
    <t>Superannuation</t>
  </si>
  <si>
    <t>Superannuation %</t>
  </si>
  <si>
    <t>Total Salary and Salary related costs</t>
  </si>
  <si>
    <t xml:space="preserve">Operating Expenses (please provide details for each) </t>
  </si>
  <si>
    <r>
      <t>Operating Expenses subtotal</t>
    </r>
    <r>
      <rPr>
        <sz val="11"/>
        <rFont val="Arial"/>
        <family val="2"/>
      </rPr>
      <t xml:space="preserve"> </t>
    </r>
  </si>
  <si>
    <t>Equipment Depreciation / Rental</t>
  </si>
  <si>
    <t>N</t>
  </si>
  <si>
    <t>Please Select</t>
  </si>
  <si>
    <t>Year 1</t>
  </si>
  <si>
    <t>Y E A R 1</t>
  </si>
  <si>
    <t>INPUT FIELDs</t>
  </si>
  <si>
    <t>GST</t>
  </si>
  <si>
    <t>TOTAL (Excl. GST)</t>
  </si>
  <si>
    <t>TOTAL (Incl. GST)</t>
  </si>
  <si>
    <t>*denotes GST excluded</t>
  </si>
  <si>
    <t>Travel &amp; Accommodation(up to $3K)</t>
  </si>
  <si>
    <t>Primer Grant 2022</t>
  </si>
  <si>
    <t>a. Enter team member name, their organisation, and their role in the project. Include the same for any subcontracted team members</t>
  </si>
  <si>
    <t>b. Enter each salary including salary-related costs such as ACC and Superannuation/Kiwisaver costs etc.  Exclude research overheads (this cost is entered below).</t>
  </si>
  <si>
    <t xml:space="preserve">c. Enter the FTE contribution for each team member to the project. FTE can only be 5% of total costs, with a maximum of 2.5% of the budget for the lead </t>
  </si>
  <si>
    <t xml:space="preserve">d. Enter the rate at which research overheads are calculated for each team member.  If no overhead rate is payable on the salary (i.e. PhD and Masters </t>
  </si>
  <si>
    <t xml:space="preserve">e. Confirm the basis for the calculation of the research overhead for each team member.  Are overheads calculated on gross salary only or do they include salary-related costs such as ACC and Kiwisaver/Superannuation? If overheads are calculated solely on gross salary, enter 'Y' for the relevant team member, otherwise enter 'N' (even if team member has no overhead rate associated with their role).  </t>
  </si>
  <si>
    <t xml:space="preserve">a. For both the lead contracting organisation and any subcontracting organisations, please include general operating expenses associated with the research project, such as consumables (please detail), travel (for conferences, collaborations, etc.) and other miscellaneous costs.  HHANZ CoRE supports travel and accommodation only directly related to project execution and emerging researcher capacity development. </t>
  </si>
  <si>
    <t>ACC%</t>
  </si>
  <si>
    <t>O/head based on gross salary only? (Y/N)- Ref Line 65</t>
  </si>
  <si>
    <t>Total Value</t>
  </si>
  <si>
    <t>Total</t>
  </si>
  <si>
    <t>For ACC, Superannuation and Overhaed ,please enter with Percentage eg. 6.75%</t>
  </si>
  <si>
    <t>Funding is for 6 - 12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</si>
</sst>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quot;$&quot;* #,##0.00_-;\-&quot;$&quot;* #,##0.00_-;_-&quot;$&quot;* &quot;-&quot;??_-;_-@"/>
    <numFmt numFmtId="165" formatCode="_-* #,##0.00_-;\-* #,##0.00_-;_-* &quot;-&quot;??_-;_-@"/>
  </numFmts>
  <fonts count="38">
    <font>
      <sz val="11"/>
      <color theme="1"/>
      <name val="Arial"/>
    </font>
    <font>
      <sz val="11"/>
      <color theme="1"/>
      <name val="Arial"/>
      <family val="2"/>
    </font>
    <font>
      <b/>
      <sz val="16"/>
      <color theme="1"/>
      <name val="Arial"/>
    </font>
    <font>
      <sz val="16"/>
      <color theme="1"/>
      <name val="Arial"/>
    </font>
    <font>
      <b/>
      <i/>
      <sz val="9"/>
      <color theme="1"/>
      <name val="Arial"/>
    </font>
    <font>
      <sz val="11"/>
      <name val="Arial"/>
    </font>
    <font>
      <sz val="11"/>
      <color theme="1"/>
      <name val="Calibri"/>
    </font>
    <font>
      <sz val="10"/>
      <color theme="1"/>
      <name val="Arial"/>
    </font>
    <font>
      <i/>
      <sz val="10"/>
      <color rgb="FF1E4E79"/>
      <name val="Arial"/>
    </font>
    <font>
      <b/>
      <sz val="11"/>
      <color theme="1"/>
      <name val="Arial"/>
    </font>
    <font>
      <sz val="9"/>
      <color theme="1"/>
      <name val="Arial"/>
    </font>
    <font>
      <i/>
      <sz val="16"/>
      <color rgb="FF1E4E79"/>
      <name val="Arial"/>
    </font>
    <font>
      <i/>
      <sz val="10"/>
      <color theme="1"/>
      <name val="Arial"/>
    </font>
    <font>
      <i/>
      <sz val="9"/>
      <color rgb="FF1E4E79"/>
      <name val="Arial"/>
    </font>
    <font>
      <i/>
      <sz val="9"/>
      <color theme="1"/>
      <name val="Arial"/>
    </font>
    <font>
      <b/>
      <i/>
      <sz val="9"/>
      <color rgb="FF1E4E79"/>
      <name val="Arial"/>
    </font>
    <font>
      <b/>
      <sz val="10"/>
      <color theme="1"/>
      <name val="Arial"/>
    </font>
    <font>
      <i/>
      <sz val="11"/>
      <color rgb="FF1E4E79"/>
      <name val="Arial"/>
    </font>
    <font>
      <sz val="16"/>
      <color theme="1"/>
      <name val="Arial"/>
      <family val="2"/>
    </font>
    <font>
      <sz val="10"/>
      <name val="Arial"/>
      <family val="2"/>
    </font>
    <font>
      <i/>
      <sz val="10"/>
      <color rgb="FFFF3399"/>
      <name val="Arial"/>
      <family val="2"/>
    </font>
    <font>
      <b/>
      <sz val="10"/>
      <name val="Arial"/>
      <family val="2"/>
    </font>
    <font>
      <sz val="11"/>
      <name val="Arial"/>
      <family val="2"/>
    </font>
    <font>
      <b/>
      <sz val="11"/>
      <color theme="1"/>
      <name val="Arial"/>
      <family val="2"/>
    </font>
    <font>
      <b/>
      <sz val="9"/>
      <color theme="1"/>
      <name val="Arial"/>
      <family val="2"/>
    </font>
    <font>
      <b/>
      <i/>
      <sz val="12"/>
      <color theme="1"/>
      <name val="Arial"/>
      <family val="2"/>
    </font>
    <font>
      <i/>
      <sz val="8"/>
      <color theme="1"/>
      <name val="Arial"/>
      <family val="2"/>
    </font>
    <font>
      <b/>
      <sz val="11"/>
      <name val="Arial"/>
      <family val="2"/>
    </font>
    <font>
      <i/>
      <sz val="10"/>
      <name val="Arial"/>
      <family val="2"/>
    </font>
    <font>
      <i/>
      <sz val="9"/>
      <name val="Arial"/>
      <family val="2"/>
    </font>
    <font>
      <sz val="9"/>
      <name val="Arial"/>
      <family val="2"/>
    </font>
    <font>
      <sz val="10"/>
      <color rgb="FF20124D"/>
      <name val="Arial"/>
    </font>
    <font>
      <b/>
      <sz val="10"/>
      <color theme="1"/>
      <name val="Arial"/>
      <family val="2"/>
    </font>
    <font>
      <sz val="11"/>
      <color theme="1"/>
      <name val="Arial"/>
    </font>
    <font>
      <b/>
      <sz val="9"/>
      <color indexed="81"/>
      <name val="Tahoma"/>
      <charset val="1"/>
    </font>
    <font>
      <b/>
      <sz val="9"/>
      <color indexed="10"/>
      <name val="Tahoma"/>
      <family val="2"/>
    </font>
    <font>
      <b/>
      <sz val="10"/>
      <color indexed="81"/>
      <name val="Tahoma"/>
      <family val="2"/>
    </font>
    <font>
      <sz val="24"/>
      <name val="Arial"/>
      <family val="2"/>
    </font>
  </fonts>
  <fills count="13">
    <fill>
      <patternFill patternType="none"/>
    </fill>
    <fill>
      <patternFill patternType="gray125"/>
    </fill>
    <fill>
      <patternFill patternType="solid">
        <fgColor rgb="FFFFE598"/>
        <bgColor rgb="FFFFE598"/>
      </patternFill>
    </fill>
    <fill>
      <patternFill patternType="solid">
        <fgColor rgb="FFD8D8D8"/>
        <bgColor rgb="FFD8D8D8"/>
      </patternFill>
    </fill>
    <fill>
      <patternFill patternType="solid">
        <fgColor theme="2" tint="-0.149998474074526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rgb="FFD8D8D8"/>
      </patternFill>
    </fill>
    <fill>
      <patternFill patternType="solid">
        <fgColor theme="0" tint="-0.249977111117893"/>
        <bgColor indexed="64"/>
      </patternFill>
    </fill>
    <fill>
      <patternFill patternType="solid">
        <fgColor theme="1"/>
        <bgColor indexed="64"/>
      </patternFill>
    </fill>
    <fill>
      <patternFill patternType="solid">
        <fgColor theme="1"/>
        <bgColor rgb="FFD8D8D8"/>
      </patternFill>
    </fill>
    <fill>
      <patternFill patternType="solid">
        <fgColor theme="7" tint="0.59999389629810485"/>
        <bgColor indexed="64"/>
      </patternFill>
    </fill>
    <fill>
      <patternFill patternType="solid">
        <fgColor theme="2" tint="-0.14999847407452621"/>
        <bgColor rgb="FFD8D8D8"/>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4" fontId="33" fillId="0" borderId="0" applyFont="0" applyFill="0" applyBorder="0" applyAlignment="0" applyProtection="0"/>
  </cellStyleXfs>
  <cellXfs count="189">
    <xf numFmtId="0" fontId="0" fillId="0" borderId="0" xfId="0" applyFont="1" applyAlignment="1"/>
    <xf numFmtId="0" fontId="0" fillId="0" borderId="0" xfId="0" applyFont="1"/>
    <xf numFmtId="0" fontId="2" fillId="0" borderId="0" xfId="0" applyFont="1" applyAlignment="1">
      <alignment horizontal="left" vertical="center"/>
    </xf>
    <xf numFmtId="0" fontId="3" fillId="0" borderId="0" xfId="0" applyFont="1" applyAlignment="1">
      <alignment horizontal="left" vertical="center"/>
    </xf>
    <xf numFmtId="0" fontId="0" fillId="2" borderId="1" xfId="0" applyFont="1" applyFill="1" applyBorder="1"/>
    <xf numFmtId="0" fontId="6" fillId="0" borderId="0" xfId="0" applyFont="1" applyAlignment="1">
      <alignment horizontal="left" vertical="center" wrapText="1"/>
    </xf>
    <xf numFmtId="0" fontId="0" fillId="0" borderId="0" xfId="0" applyFont="1" applyAlignment="1">
      <alignment horizontal="center" vertical="top"/>
    </xf>
    <xf numFmtId="0" fontId="7" fillId="0" borderId="0" xfId="0" applyFont="1" applyAlignment="1">
      <alignment horizontal="left" vertical="center"/>
    </xf>
    <xf numFmtId="0" fontId="8" fillId="0" borderId="0" xfId="0" applyFont="1" applyAlignment="1">
      <alignment horizontal="left" vertical="center"/>
    </xf>
    <xf numFmtId="0" fontId="0" fillId="0" borderId="0" xfId="0" applyFont="1" applyAlignment="1">
      <alignment horizontal="center" vertical="top" wrapText="1"/>
    </xf>
    <xf numFmtId="0" fontId="7" fillId="0" borderId="0" xfId="0" applyFont="1" applyAlignment="1">
      <alignment horizontal="left" vertical="center" wrapText="1"/>
    </xf>
    <xf numFmtId="0" fontId="0" fillId="0" borderId="0" xfId="0" applyFont="1" applyAlignment="1">
      <alignment wrapText="1"/>
    </xf>
    <xf numFmtId="164" fontId="0" fillId="0" borderId="0" xfId="0" applyNumberFormat="1" applyFont="1" applyAlignment="1">
      <alignment horizontal="center"/>
    </xf>
    <xf numFmtId="0" fontId="9" fillId="0" borderId="0" xfId="0" applyFont="1" applyAlignment="1">
      <alignment horizontal="center" vertical="top"/>
    </xf>
    <xf numFmtId="0" fontId="9" fillId="0" borderId="0" xfId="0" applyFont="1"/>
    <xf numFmtId="164" fontId="9" fillId="0" borderId="0" xfId="0" applyNumberFormat="1" applyFont="1"/>
    <xf numFmtId="164" fontId="0" fillId="0" borderId="0" xfId="0" applyNumberFormat="1" applyFont="1"/>
    <xf numFmtId="164" fontId="0" fillId="2" borderId="2" xfId="0" applyNumberFormat="1" applyFont="1" applyFill="1" applyBorder="1"/>
    <xf numFmtId="165" fontId="0" fillId="2" borderId="2" xfId="0" applyNumberFormat="1" applyFont="1" applyFill="1" applyBorder="1" applyAlignment="1">
      <alignment horizontal="right"/>
    </xf>
    <xf numFmtId="0" fontId="12" fillId="0" borderId="0" xfId="0" applyFont="1"/>
    <xf numFmtId="0" fontId="13" fillId="0" borderId="0" xfId="0" applyFont="1"/>
    <xf numFmtId="165" fontId="0" fillId="0" borderId="0" xfId="0" applyNumberFormat="1" applyFont="1" applyAlignment="1">
      <alignment horizontal="right"/>
    </xf>
    <xf numFmtId="0" fontId="0" fillId="0" borderId="0" xfId="0" applyFont="1" applyAlignment="1">
      <alignment vertical="center"/>
    </xf>
    <xf numFmtId="0" fontId="11" fillId="0" borderId="0" xfId="0" applyFont="1" applyAlignment="1">
      <alignment horizontal="left" vertical="center"/>
    </xf>
    <xf numFmtId="0" fontId="14" fillId="0" borderId="0" xfId="0" applyFont="1"/>
    <xf numFmtId="0" fontId="2" fillId="3" borderId="2" xfId="0" applyFont="1" applyFill="1" applyBorder="1" applyAlignment="1">
      <alignment horizontal="left" vertical="center"/>
    </xf>
    <xf numFmtId="0" fontId="15" fillId="3" borderId="2" xfId="0" applyFont="1" applyFill="1" applyBorder="1"/>
    <xf numFmtId="165" fontId="14" fillId="0" borderId="0" xfId="0" applyNumberFormat="1" applyFont="1"/>
    <xf numFmtId="0" fontId="16" fillId="0" borderId="0" xfId="0" applyFont="1" applyAlignment="1">
      <alignment horizontal="left" vertical="center"/>
    </xf>
    <xf numFmtId="0" fontId="15" fillId="0" borderId="0" xfId="0" applyFont="1"/>
    <xf numFmtId="0" fontId="16" fillId="0" borderId="0" xfId="0" applyFont="1"/>
    <xf numFmtId="0" fontId="7" fillId="0" borderId="0" xfId="0" applyFont="1"/>
    <xf numFmtId="49" fontId="12" fillId="2" borderId="2" xfId="0" applyNumberFormat="1" applyFont="1" applyFill="1" applyBorder="1"/>
    <xf numFmtId="164" fontId="9" fillId="3" borderId="2" xfId="0" applyNumberFormat="1" applyFont="1" applyFill="1" applyBorder="1"/>
    <xf numFmtId="165" fontId="0" fillId="3" borderId="2" xfId="0" applyNumberFormat="1" applyFont="1" applyFill="1" applyBorder="1" applyAlignment="1">
      <alignment horizontal="right"/>
    </xf>
    <xf numFmtId="0" fontId="18" fillId="0" borderId="0" xfId="0" applyFont="1" applyAlignment="1">
      <alignment horizontal="left" vertical="center"/>
    </xf>
    <xf numFmtId="49" fontId="20" fillId="2" borderId="2" xfId="0" applyNumberFormat="1" applyFont="1" applyFill="1" applyBorder="1"/>
    <xf numFmtId="0" fontId="0" fillId="0" borderId="0" xfId="0" applyFont="1" applyAlignment="1"/>
    <xf numFmtId="164" fontId="9" fillId="0" borderId="0" xfId="0" applyNumberFormat="1" applyFont="1" applyFill="1"/>
    <xf numFmtId="165" fontId="23" fillId="0" borderId="0" xfId="0" applyNumberFormat="1" applyFont="1" applyAlignment="1">
      <alignment horizontal="right"/>
    </xf>
    <xf numFmtId="0" fontId="25" fillId="0" borderId="0" xfId="0" applyFont="1"/>
    <xf numFmtId="0" fontId="23" fillId="0" borderId="0" xfId="0" applyFont="1"/>
    <xf numFmtId="0" fontId="22" fillId="0" borderId="0" xfId="0" applyFont="1" applyAlignment="1"/>
    <xf numFmtId="0" fontId="19" fillId="0" borderId="0" xfId="0" applyFont="1" applyFill="1" applyAlignment="1">
      <alignment horizontal="left" vertical="center"/>
    </xf>
    <xf numFmtId="0" fontId="28" fillId="0" borderId="0" xfId="0" applyFont="1" applyFill="1" applyAlignment="1">
      <alignment horizontal="left" vertical="center"/>
    </xf>
    <xf numFmtId="0" fontId="29" fillId="0" borderId="0" xfId="0" applyFont="1" applyFill="1" applyAlignment="1">
      <alignment vertical="center"/>
    </xf>
    <xf numFmtId="164" fontId="29" fillId="0" borderId="0" xfId="0" applyNumberFormat="1" applyFont="1" applyFill="1" applyAlignment="1">
      <alignment vertical="center"/>
    </xf>
    <xf numFmtId="0" fontId="22" fillId="0" borderId="0" xfId="0" applyFont="1" applyFill="1" applyAlignment="1"/>
    <xf numFmtId="0" fontId="22" fillId="0" borderId="0" xfId="0" applyFont="1" applyFill="1" applyAlignment="1">
      <alignment vertical="center"/>
    </xf>
    <xf numFmtId="164" fontId="19" fillId="0" borderId="0" xfId="0" applyNumberFormat="1" applyFont="1" applyFill="1" applyAlignment="1">
      <alignment horizontal="left" vertical="center"/>
    </xf>
    <xf numFmtId="0" fontId="30" fillId="0" borderId="0" xfId="0" applyFont="1" applyFill="1" applyAlignment="1">
      <alignment vertical="center"/>
    </xf>
    <xf numFmtId="0" fontId="22" fillId="0" borderId="0" xfId="0" applyFont="1" applyAlignment="1">
      <alignment vertical="center"/>
    </xf>
    <xf numFmtId="0" fontId="19" fillId="0" borderId="0" xfId="0" applyFont="1" applyAlignment="1">
      <alignment horizontal="left" vertical="center"/>
    </xf>
    <xf numFmtId="164" fontId="19" fillId="0" borderId="0" xfId="0" applyNumberFormat="1" applyFont="1" applyAlignment="1">
      <alignment horizontal="left" vertical="center"/>
    </xf>
    <xf numFmtId="0" fontId="30" fillId="0" borderId="0" xfId="0" applyFont="1" applyAlignment="1">
      <alignment vertical="center"/>
    </xf>
    <xf numFmtId="0" fontId="21" fillId="0" borderId="0" xfId="0" applyFont="1" applyAlignment="1">
      <alignment horizontal="left" vertical="center"/>
    </xf>
    <xf numFmtId="0" fontId="0" fillId="0" borderId="0" xfId="0" applyFont="1" applyAlignment="1"/>
    <xf numFmtId="0" fontId="5" fillId="0" borderId="2" xfId="0" applyFont="1" applyBorder="1"/>
    <xf numFmtId="0" fontId="0" fillId="0" borderId="2" xfId="0" applyFont="1" applyBorder="1"/>
    <xf numFmtId="0" fontId="7" fillId="0" borderId="2" xfId="0" applyFont="1" applyBorder="1" applyAlignment="1">
      <alignment horizontal="left" vertical="center"/>
    </xf>
    <xf numFmtId="165" fontId="9" fillId="0" borderId="0" xfId="0" applyNumberFormat="1" applyFont="1"/>
    <xf numFmtId="165" fontId="0" fillId="0" borderId="0" xfId="0" applyNumberFormat="1" applyFont="1"/>
    <xf numFmtId="165" fontId="23" fillId="0" borderId="0" xfId="0" applyNumberFormat="1" applyFont="1" applyFill="1" applyAlignment="1">
      <alignment horizontal="right"/>
    </xf>
    <xf numFmtId="165" fontId="0" fillId="0" borderId="2" xfId="0" applyNumberFormat="1" applyFont="1" applyFill="1" applyBorder="1" applyAlignment="1">
      <alignment horizontal="right"/>
    </xf>
    <xf numFmtId="165" fontId="0" fillId="0" borderId="0" xfId="0" applyNumberFormat="1" applyFont="1" applyFill="1" applyAlignment="1">
      <alignment horizontal="right"/>
    </xf>
    <xf numFmtId="165" fontId="16" fillId="0" borderId="0" xfId="0" applyNumberFormat="1" applyFont="1" applyFill="1" applyAlignment="1">
      <alignment horizontal="right"/>
    </xf>
    <xf numFmtId="164" fontId="0" fillId="0" borderId="0" xfId="0" applyNumberFormat="1" applyFont="1" applyFill="1"/>
    <xf numFmtId="0" fontId="0" fillId="0" borderId="0" xfId="0" applyNumberFormat="1" applyFont="1"/>
    <xf numFmtId="0" fontId="0" fillId="0" borderId="0" xfId="0" applyFont="1" applyAlignment="1"/>
    <xf numFmtId="49" fontId="9" fillId="0" borderId="2" xfId="0" applyNumberFormat="1" applyFont="1" applyFill="1" applyBorder="1" applyAlignment="1">
      <alignment horizontal="left" vertical="center" wrapText="1"/>
    </xf>
    <xf numFmtId="0" fontId="0" fillId="0" borderId="0" xfId="0" applyFont="1" applyFill="1" applyAlignment="1"/>
    <xf numFmtId="0" fontId="0" fillId="0" borderId="2" xfId="0" applyFont="1" applyFill="1" applyBorder="1" applyAlignment="1"/>
    <xf numFmtId="44" fontId="0" fillId="0" borderId="0" xfId="0" applyNumberFormat="1" applyFont="1"/>
    <xf numFmtId="0" fontId="23" fillId="0" borderId="0" xfId="0" applyFont="1" applyAlignment="1"/>
    <xf numFmtId="0" fontId="1" fillId="0" borderId="0" xfId="0" applyFont="1"/>
    <xf numFmtId="0" fontId="32" fillId="0" borderId="0" xfId="0" applyFont="1" applyAlignment="1"/>
    <xf numFmtId="0" fontId="0" fillId="0" borderId="0" xfId="0" applyFont="1" applyAlignment="1"/>
    <xf numFmtId="43" fontId="9" fillId="0" borderId="0" xfId="0" applyNumberFormat="1" applyFont="1"/>
    <xf numFmtId="44" fontId="9" fillId="0" borderId="0" xfId="0" applyNumberFormat="1" applyFont="1"/>
    <xf numFmtId="43" fontId="0" fillId="0" borderId="0" xfId="0" applyNumberFormat="1" applyFont="1" applyAlignment="1"/>
    <xf numFmtId="0" fontId="27" fillId="4" borderId="10" xfId="0" applyFont="1" applyFill="1" applyBorder="1" applyAlignment="1">
      <alignment horizontal="center" wrapText="1"/>
    </xf>
    <xf numFmtId="0" fontId="1" fillId="0" borderId="0" xfId="0" applyFont="1" applyAlignment="1"/>
    <xf numFmtId="2" fontId="0" fillId="0" borderId="0" xfId="1" applyNumberFormat="1" applyFont="1" applyAlignment="1"/>
    <xf numFmtId="0" fontId="23" fillId="5" borderId="10" xfId="0" applyFont="1" applyFill="1" applyBorder="1" applyAlignment="1">
      <alignment horizontal="center"/>
    </xf>
    <xf numFmtId="164" fontId="32" fillId="4" borderId="10" xfId="0" applyNumberFormat="1" applyFont="1" applyFill="1" applyBorder="1" applyAlignment="1">
      <alignment horizontal="center" wrapText="1"/>
    </xf>
    <xf numFmtId="164" fontId="32" fillId="4" borderId="10" xfId="0" applyNumberFormat="1" applyFont="1" applyFill="1" applyBorder="1" applyAlignment="1">
      <alignment horizontal="center"/>
    </xf>
    <xf numFmtId="0" fontId="24" fillId="6" borderId="8" xfId="0" applyFont="1" applyFill="1" applyBorder="1" applyAlignment="1">
      <alignment horizontal="center" wrapText="1"/>
    </xf>
    <xf numFmtId="0" fontId="24" fillId="6" borderId="9" xfId="0" applyFont="1" applyFill="1" applyBorder="1" applyAlignment="1">
      <alignment horizontal="center" wrapText="1"/>
    </xf>
    <xf numFmtId="0" fontId="32" fillId="4" borderId="10" xfId="0" applyFont="1" applyFill="1" applyBorder="1" applyAlignment="1">
      <alignment horizontal="center"/>
    </xf>
    <xf numFmtId="0" fontId="0" fillId="9" borderId="0" xfId="0" applyFont="1" applyFill="1"/>
    <xf numFmtId="0" fontId="5" fillId="9" borderId="2" xfId="0" applyFont="1" applyFill="1" applyBorder="1"/>
    <xf numFmtId="0" fontId="27" fillId="9" borderId="2" xfId="0" applyFont="1" applyFill="1" applyBorder="1" applyAlignment="1"/>
    <xf numFmtId="0" fontId="0" fillId="9" borderId="2" xfId="0" applyFont="1" applyFill="1" applyBorder="1"/>
    <xf numFmtId="0" fontId="0" fillId="9" borderId="0" xfId="0" applyFont="1" applyFill="1" applyAlignment="1"/>
    <xf numFmtId="0" fontId="24" fillId="9" borderId="0" xfId="0" applyFont="1" applyFill="1" applyAlignment="1">
      <alignment horizontal="center" wrapText="1"/>
    </xf>
    <xf numFmtId="164" fontId="32" fillId="9" borderId="2" xfId="0" applyNumberFormat="1" applyFont="1" applyFill="1" applyBorder="1" applyAlignment="1">
      <alignment horizontal="center"/>
    </xf>
    <xf numFmtId="165" fontId="0" fillId="9" borderId="2" xfId="0" applyNumberFormat="1" applyFont="1" applyFill="1" applyBorder="1" applyAlignment="1">
      <alignment horizontal="right"/>
    </xf>
    <xf numFmtId="165" fontId="23" fillId="9" borderId="0" xfId="0" applyNumberFormat="1" applyFont="1" applyFill="1" applyAlignment="1">
      <alignment horizontal="right"/>
    </xf>
    <xf numFmtId="165" fontId="0" fillId="9" borderId="0" xfId="0" applyNumberFormat="1" applyFont="1" applyFill="1" applyAlignment="1">
      <alignment horizontal="right"/>
    </xf>
    <xf numFmtId="165" fontId="0" fillId="10" borderId="2" xfId="0" applyNumberFormat="1" applyFont="1" applyFill="1" applyBorder="1" applyAlignment="1">
      <alignment horizontal="right"/>
    </xf>
    <xf numFmtId="164" fontId="0" fillId="0" borderId="2" xfId="0" applyNumberFormat="1" applyFont="1" applyFill="1" applyBorder="1"/>
    <xf numFmtId="164" fontId="9" fillId="0" borderId="2" xfId="0" applyNumberFormat="1" applyFont="1" applyFill="1" applyBorder="1"/>
    <xf numFmtId="0" fontId="5" fillId="9" borderId="3" xfId="0" applyFont="1" applyFill="1" applyBorder="1" applyAlignment="1"/>
    <xf numFmtId="0" fontId="5" fillId="9" borderId="5" xfId="0" applyFont="1" applyFill="1" applyBorder="1" applyAlignment="1"/>
    <xf numFmtId="0" fontId="32" fillId="0" borderId="0" xfId="0" applyFont="1" applyAlignment="1">
      <alignment horizontal="right"/>
    </xf>
    <xf numFmtId="0" fontId="37" fillId="0" borderId="2" xfId="0" applyFont="1" applyBorder="1"/>
    <xf numFmtId="0" fontId="0" fillId="0" borderId="0" xfId="0" applyFont="1" applyAlignment="1"/>
    <xf numFmtId="0" fontId="2" fillId="12" borderId="2" xfId="0" applyFont="1" applyFill="1" applyBorder="1" applyAlignment="1">
      <alignment horizontal="left" vertical="center"/>
    </xf>
    <xf numFmtId="0" fontId="0" fillId="4" borderId="0" xfId="0" applyFont="1" applyFill="1" applyAlignment="1"/>
    <xf numFmtId="0" fontId="0" fillId="4" borderId="0" xfId="0" applyFont="1" applyFill="1"/>
    <xf numFmtId="164" fontId="9" fillId="3" borderId="4" xfId="0" applyNumberFormat="1" applyFont="1" applyFill="1" applyBorder="1"/>
    <xf numFmtId="165" fontId="23" fillId="3" borderId="13" xfId="0" applyNumberFormat="1" applyFont="1" applyFill="1" applyBorder="1" applyAlignment="1">
      <alignment horizontal="right"/>
    </xf>
    <xf numFmtId="44" fontId="23" fillId="0" borderId="0" xfId="1" applyFont="1"/>
    <xf numFmtId="44" fontId="23" fillId="11" borderId="0" xfId="1" applyFont="1" applyFill="1"/>
    <xf numFmtId="0" fontId="0" fillId="0" borderId="2" xfId="0" applyNumberFormat="1" applyFont="1" applyBorder="1"/>
    <xf numFmtId="165" fontId="0" fillId="0" borderId="2" xfId="0" applyNumberFormat="1" applyFont="1" applyBorder="1"/>
    <xf numFmtId="0" fontId="21" fillId="0" borderId="0" xfId="0" applyFont="1" applyFill="1" applyAlignment="1">
      <alignment horizontal="left" vertical="center"/>
    </xf>
    <xf numFmtId="0" fontId="31" fillId="0" borderId="0" xfId="0" applyFont="1" applyFill="1" applyAlignment="1">
      <alignment horizontal="left" vertical="center"/>
    </xf>
    <xf numFmtId="0" fontId="17" fillId="0" borderId="0" xfId="0" applyFont="1" applyFill="1" applyAlignment="1">
      <alignment vertical="center"/>
    </xf>
    <xf numFmtId="0" fontId="8" fillId="0"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vertical="center"/>
    </xf>
    <xf numFmtId="0" fontId="0" fillId="0" borderId="0" xfId="0" applyFont="1" applyFill="1"/>
    <xf numFmtId="0" fontId="7" fillId="0" borderId="0" xfId="0" applyFont="1" applyFill="1" applyAlignment="1">
      <alignment horizontal="left" vertical="center"/>
    </xf>
    <xf numFmtId="0" fontId="0" fillId="0" borderId="0" xfId="0" applyFont="1" applyFill="1" applyAlignment="1">
      <alignment horizontal="left" vertical="top"/>
    </xf>
    <xf numFmtId="0" fontId="8" fillId="0" borderId="0" xfId="0" applyFont="1" applyFill="1"/>
    <xf numFmtId="0" fontId="13" fillId="0" borderId="0" xfId="0" applyFont="1" applyFill="1" applyAlignment="1">
      <alignment horizontal="left" vertical="top"/>
    </xf>
    <xf numFmtId="0" fontId="13" fillId="0" borderId="0" xfId="0" applyFont="1" applyFill="1"/>
    <xf numFmtId="0" fontId="3" fillId="0" borderId="0" xfId="0" applyFont="1" applyFill="1" applyAlignment="1">
      <alignment horizontal="left" vertical="center"/>
    </xf>
    <xf numFmtId="164" fontId="9" fillId="3" borderId="14" xfId="0" applyNumberFormat="1" applyFont="1" applyFill="1" applyBorder="1"/>
    <xf numFmtId="44" fontId="23" fillId="3" borderId="2" xfId="1" applyFont="1" applyFill="1" applyBorder="1" applyAlignment="1">
      <alignment horizontal="right"/>
    </xf>
    <xf numFmtId="43" fontId="0" fillId="0" borderId="0" xfId="0" applyNumberFormat="1" applyFont="1" applyFill="1" applyAlignment="1"/>
    <xf numFmtId="164" fontId="16" fillId="4" borderId="4" xfId="0" applyNumberFormat="1" applyFont="1" applyFill="1" applyBorder="1" applyAlignment="1">
      <alignment horizontal="center"/>
    </xf>
    <xf numFmtId="165" fontId="0" fillId="0" borderId="0" xfId="0" applyNumberFormat="1" applyFont="1" applyFill="1" applyAlignment="1">
      <alignment horizontal="center"/>
    </xf>
    <xf numFmtId="165" fontId="16" fillId="4" borderId="13" xfId="0" applyNumberFormat="1" applyFont="1" applyFill="1" applyBorder="1" applyAlignment="1">
      <alignment horizontal="center"/>
    </xf>
    <xf numFmtId="165" fontId="16" fillId="0" borderId="0" xfId="0" applyNumberFormat="1" applyFont="1" applyFill="1" applyAlignment="1">
      <alignment horizontal="center"/>
    </xf>
    <xf numFmtId="165" fontId="16" fillId="0" borderId="5" xfId="0" applyNumberFormat="1" applyFont="1" applyFill="1" applyBorder="1" applyAlignment="1">
      <alignment horizontal="center"/>
    </xf>
    <xf numFmtId="165" fontId="0" fillId="4" borderId="15" xfId="0" applyNumberFormat="1" applyFont="1" applyFill="1" applyBorder="1" applyAlignment="1">
      <alignment horizontal="right"/>
    </xf>
    <xf numFmtId="43" fontId="0" fillId="4" borderId="15" xfId="0" applyNumberFormat="1" applyFont="1" applyFill="1" applyBorder="1" applyAlignment="1"/>
    <xf numFmtId="0" fontId="0" fillId="0" borderId="16" xfId="0" applyFont="1" applyBorder="1" applyAlignment="1">
      <alignment horizontal="center" vertical="top"/>
    </xf>
    <xf numFmtId="0" fontId="3" fillId="0" borderId="16" xfId="0" applyFont="1" applyBorder="1" applyAlignment="1">
      <alignment horizontal="left" vertical="center"/>
    </xf>
    <xf numFmtId="0" fontId="0" fillId="0" borderId="16" xfId="0" applyFont="1" applyBorder="1"/>
    <xf numFmtId="164" fontId="9" fillId="0" borderId="16" xfId="0" applyNumberFormat="1" applyFont="1" applyBorder="1"/>
    <xf numFmtId="165" fontId="0" fillId="0" borderId="16" xfId="0" applyNumberFormat="1" applyFont="1" applyBorder="1" applyAlignment="1">
      <alignment horizontal="right"/>
    </xf>
    <xf numFmtId="165" fontId="0" fillId="0" borderId="16" xfId="0" applyNumberFormat="1" applyFont="1" applyFill="1" applyBorder="1" applyAlignment="1">
      <alignment horizontal="right"/>
    </xf>
    <xf numFmtId="0" fontId="0" fillId="0" borderId="0" xfId="0" applyFont="1" applyFill="1" applyAlignment="1"/>
    <xf numFmtId="0" fontId="22" fillId="0" borderId="0" xfId="0" applyFont="1" applyAlignment="1"/>
    <xf numFmtId="0" fontId="22" fillId="0" borderId="0" xfId="0" applyFont="1" applyFill="1" applyAlignment="1"/>
    <xf numFmtId="0" fontId="0" fillId="0" borderId="0" xfId="0" applyFont="1" applyFill="1" applyAlignment="1"/>
    <xf numFmtId="0" fontId="19" fillId="0" borderId="0" xfId="0" quotePrefix="1" applyFont="1" applyAlignment="1">
      <alignment vertical="center"/>
    </xf>
    <xf numFmtId="0" fontId="27" fillId="0" borderId="2" xfId="0" applyFont="1" applyFill="1" applyBorder="1" applyAlignment="1">
      <alignment horizontal="center"/>
    </xf>
    <xf numFmtId="0" fontId="27" fillId="0" borderId="2" xfId="0" applyFont="1" applyFill="1" applyBorder="1" applyAlignment="1">
      <alignment horizontal="center" wrapText="1"/>
    </xf>
    <xf numFmtId="10" fontId="0" fillId="0" borderId="2" xfId="0" applyNumberFormat="1" applyFont="1" applyFill="1" applyBorder="1" applyAlignment="1">
      <alignment horizontal="center"/>
    </xf>
    <xf numFmtId="9" fontId="0" fillId="0" borderId="2" xfId="0" applyNumberFormat="1" applyFont="1" applyFill="1" applyBorder="1" applyAlignment="1">
      <alignment horizontal="center"/>
    </xf>
    <xf numFmtId="0" fontId="27" fillId="0" borderId="2" xfId="0" applyFont="1" applyFill="1" applyBorder="1" applyAlignment="1"/>
    <xf numFmtId="10" fontId="32" fillId="4" borderId="10" xfId="0" applyNumberFormat="1" applyFont="1" applyFill="1" applyBorder="1" applyAlignment="1">
      <alignment horizontal="center"/>
    </xf>
    <xf numFmtId="10" fontId="27" fillId="4" borderId="10" xfId="0" applyNumberFormat="1" applyFont="1" applyFill="1" applyBorder="1" applyAlignment="1">
      <alignment horizontal="center" wrapText="1"/>
    </xf>
    <xf numFmtId="0" fontId="4" fillId="0" borderId="0" xfId="0" applyFont="1" applyFill="1" applyAlignment="1">
      <alignment horizontal="right"/>
    </xf>
    <xf numFmtId="0" fontId="5" fillId="0" borderId="2" xfId="0" applyFont="1" applyFill="1" applyBorder="1"/>
    <xf numFmtId="0" fontId="0" fillId="0" borderId="0" xfId="0" applyFont="1" applyFill="1" applyAlignment="1">
      <alignment wrapText="1"/>
    </xf>
    <xf numFmtId="0" fontId="0" fillId="0" borderId="2" xfId="0" applyFont="1" applyFill="1" applyBorder="1"/>
    <xf numFmtId="0" fontId="10" fillId="0" borderId="2" xfId="0" applyFont="1" applyFill="1" applyBorder="1" applyAlignment="1">
      <alignment horizontal="center" wrapText="1"/>
    </xf>
    <xf numFmtId="0" fontId="9" fillId="0" borderId="0" xfId="0" applyFont="1" applyFill="1"/>
    <xf numFmtId="9" fontId="9" fillId="11" borderId="0" xfId="0" applyNumberFormat="1" applyFont="1" applyFill="1"/>
    <xf numFmtId="10" fontId="9" fillId="11" borderId="0" xfId="0" applyNumberFormat="1" applyFont="1" applyFill="1"/>
    <xf numFmtId="9" fontId="9" fillId="11" borderId="0" xfId="0" applyNumberFormat="1" applyFont="1" applyFill="1" applyProtection="1"/>
    <xf numFmtId="0" fontId="19" fillId="0" borderId="0" xfId="0" applyFont="1" applyFill="1" applyAlignment="1">
      <alignment horizontal="left" vertical="center" wrapText="1"/>
    </xf>
    <xf numFmtId="49" fontId="0" fillId="2" borderId="11" xfId="0" applyNumberFormat="1" applyFont="1" applyFill="1" applyBorder="1" applyAlignment="1">
      <alignment horizontal="left" vertical="center" wrapText="1"/>
    </xf>
    <xf numFmtId="49" fontId="0" fillId="2" borderId="12" xfId="0" applyNumberFormat="1" applyFont="1" applyFill="1" applyBorder="1" applyAlignment="1">
      <alignment horizontal="left" vertical="center" wrapText="1"/>
    </xf>
    <xf numFmtId="49" fontId="9" fillId="2" borderId="4" xfId="0" applyNumberFormat="1" applyFont="1" applyFill="1" applyBorder="1" applyAlignment="1">
      <alignment horizontal="left" vertical="center" wrapText="1"/>
    </xf>
    <xf numFmtId="49" fontId="9" fillId="2" borderId="5" xfId="0" applyNumberFormat="1" applyFont="1" applyFill="1" applyBorder="1" applyAlignment="1">
      <alignment horizontal="left" vertical="center" wrapText="1"/>
    </xf>
    <xf numFmtId="0" fontId="19" fillId="0" borderId="0" xfId="0" quotePrefix="1" applyFont="1" applyAlignment="1">
      <alignment horizontal="left" vertical="center"/>
    </xf>
    <xf numFmtId="0" fontId="23" fillId="6" borderId="4" xfId="0" applyFont="1" applyFill="1" applyBorder="1" applyAlignment="1">
      <alignment horizontal="center"/>
    </xf>
    <xf numFmtId="0" fontId="23" fillId="6" borderId="5" xfId="0" applyFont="1" applyFill="1" applyBorder="1" applyAlignment="1">
      <alignment horizontal="center"/>
    </xf>
    <xf numFmtId="0" fontId="23" fillId="6" borderId="13" xfId="0" applyFont="1" applyFill="1" applyBorder="1" applyAlignment="1">
      <alignment horizontal="center"/>
    </xf>
    <xf numFmtId="0" fontId="13" fillId="0" borderId="0" xfId="0" applyFont="1" applyFill="1" applyAlignment="1">
      <alignment horizontal="left" vertical="top" wrapText="1"/>
    </xf>
    <xf numFmtId="0" fontId="0" fillId="0" borderId="0" xfId="0" applyFont="1" applyFill="1" applyAlignment="1"/>
    <xf numFmtId="0" fontId="19" fillId="0" borderId="0" xfId="0" quotePrefix="1" applyFont="1" applyAlignment="1">
      <alignment horizontal="left" vertical="center" wrapText="1"/>
    </xf>
    <xf numFmtId="0" fontId="22" fillId="0" borderId="0" xfId="0" applyFont="1" applyAlignment="1"/>
    <xf numFmtId="0" fontId="23" fillId="7" borderId="6" xfId="0" applyFont="1" applyFill="1" applyBorder="1" applyAlignment="1">
      <alignment horizontal="center"/>
    </xf>
    <xf numFmtId="0" fontId="27" fillId="8" borderId="7" xfId="0" applyFont="1" applyFill="1" applyBorder="1"/>
    <xf numFmtId="0" fontId="21" fillId="0" borderId="0" xfId="0" applyFont="1" applyFill="1" applyAlignment="1">
      <alignment horizontal="left" vertical="center" wrapText="1"/>
    </xf>
    <xf numFmtId="0" fontId="27" fillId="0" borderId="0" xfId="0" applyFont="1" applyFill="1" applyAlignment="1"/>
    <xf numFmtId="0" fontId="22" fillId="0" borderId="0" xfId="0" applyFont="1" applyFill="1" applyAlignment="1"/>
    <xf numFmtId="0" fontId="23" fillId="8" borderId="10" xfId="0" applyFont="1" applyFill="1" applyBorder="1" applyAlignment="1">
      <alignment horizontal="center" wrapText="1"/>
    </xf>
    <xf numFmtId="164" fontId="9" fillId="4" borderId="4" xfId="0" applyNumberFormat="1" applyFont="1" applyFill="1" applyBorder="1" applyAlignment="1">
      <alignment horizontal="center"/>
    </xf>
    <xf numFmtId="164" fontId="9" fillId="4" borderId="13" xfId="0" applyNumberFormat="1" applyFont="1" applyFill="1" applyBorder="1" applyAlignment="1">
      <alignment horizontal="center"/>
    </xf>
    <xf numFmtId="164" fontId="16" fillId="4" borderId="5" xfId="0" applyNumberFormat="1" applyFont="1" applyFill="1" applyBorder="1" applyAlignment="1">
      <alignment horizontal="center"/>
    </xf>
    <xf numFmtId="164" fontId="16" fillId="4" borderId="13"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548898</xdr:colOff>
      <xdr:row>12</xdr:row>
      <xdr:rowOff>32288</xdr:rowOff>
    </xdr:from>
    <xdr:to>
      <xdr:col>5</xdr:col>
      <xdr:colOff>656526</xdr:colOff>
      <xdr:row>13</xdr:row>
      <xdr:rowOff>161440</xdr:rowOff>
    </xdr:to>
    <xdr:cxnSp macro="">
      <xdr:nvCxnSpPr>
        <xdr:cNvPr id="6" name="Straight Arrow Connector 5">
          <a:extLst>
            <a:ext uri="{FF2B5EF4-FFF2-40B4-BE49-F238E27FC236}">
              <a16:creationId xmlns:a16="http://schemas.microsoft.com/office/drawing/2014/main" id="{5B533F03-EABC-4B0C-9750-AD461BC8F8F5}"/>
            </a:ext>
          </a:extLst>
        </xdr:cNvPr>
        <xdr:cNvCxnSpPr/>
      </xdr:nvCxnSpPr>
      <xdr:spPr>
        <a:xfrm flipH="1">
          <a:off x="6306949" y="3476356"/>
          <a:ext cx="764153" cy="3228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635000</xdr:colOff>
      <xdr:row>12</xdr:row>
      <xdr:rowOff>10763</xdr:rowOff>
    </xdr:from>
    <xdr:to>
      <xdr:col>6</xdr:col>
      <xdr:colOff>656526</xdr:colOff>
      <xdr:row>13</xdr:row>
      <xdr:rowOff>172203</xdr:rowOff>
    </xdr:to>
    <xdr:cxnSp macro="">
      <xdr:nvCxnSpPr>
        <xdr:cNvPr id="8" name="Straight Arrow Connector 7">
          <a:extLst>
            <a:ext uri="{FF2B5EF4-FFF2-40B4-BE49-F238E27FC236}">
              <a16:creationId xmlns:a16="http://schemas.microsoft.com/office/drawing/2014/main" id="{96ED9CFC-0E8E-40DA-937A-60E46E877EDD}"/>
            </a:ext>
          </a:extLst>
        </xdr:cNvPr>
        <xdr:cNvCxnSpPr/>
      </xdr:nvCxnSpPr>
      <xdr:spPr>
        <a:xfrm>
          <a:off x="8018220" y="3454831"/>
          <a:ext cx="21526" cy="3551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688814</xdr:colOff>
      <xdr:row>12</xdr:row>
      <xdr:rowOff>21525</xdr:rowOff>
    </xdr:from>
    <xdr:to>
      <xdr:col>8</xdr:col>
      <xdr:colOff>301356</xdr:colOff>
      <xdr:row>13</xdr:row>
      <xdr:rowOff>182966</xdr:rowOff>
    </xdr:to>
    <xdr:cxnSp macro="">
      <xdr:nvCxnSpPr>
        <xdr:cNvPr id="10" name="Straight Arrow Connector 9">
          <a:extLst>
            <a:ext uri="{FF2B5EF4-FFF2-40B4-BE49-F238E27FC236}">
              <a16:creationId xmlns:a16="http://schemas.microsoft.com/office/drawing/2014/main" id="{F6308229-640C-461A-865B-0A73F25613A2}"/>
            </a:ext>
          </a:extLst>
        </xdr:cNvPr>
        <xdr:cNvCxnSpPr/>
      </xdr:nvCxnSpPr>
      <xdr:spPr>
        <a:xfrm>
          <a:off x="9234407" y="3465593"/>
          <a:ext cx="925593" cy="3551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013"/>
  <sheetViews>
    <sheetView tabSelected="1" topLeftCell="A39" zoomScale="59" zoomScaleNormal="100" workbookViewId="0">
      <selection activeCell="H62" sqref="H62"/>
    </sheetView>
  </sheetViews>
  <sheetFormatPr defaultColWidth="12.58203125" defaultRowHeight="15" customHeight="1"/>
  <cols>
    <col min="1" max="1" width="3.25" style="70" customWidth="1"/>
    <col min="2" max="2" width="2.25" style="70" customWidth="1"/>
    <col min="3" max="3" width="56" style="70" bestFit="1" customWidth="1"/>
    <col min="4" max="4" width="14.1640625" style="70" customWidth="1"/>
    <col min="5" max="5" width="8.6640625" style="145" customWidth="1"/>
    <col min="6" max="6" width="12.75" style="70" customWidth="1"/>
    <col min="7" max="7" width="15.25" style="145" bestFit="1" customWidth="1"/>
    <col min="8" max="8" width="17.25" style="70" customWidth="1"/>
    <col min="9" max="9" width="17.25" style="145" customWidth="1"/>
    <col min="10" max="10" width="18.4140625" style="70" customWidth="1"/>
    <col min="11" max="11" width="15.9140625" style="70" customWidth="1"/>
    <col min="12" max="12" width="0.25" style="70" customWidth="1"/>
    <col min="13" max="13" width="14.25" style="70" customWidth="1"/>
    <col min="14" max="14" width="15.6640625" style="70" bestFit="1" customWidth="1"/>
    <col min="15" max="15" width="17.83203125" style="70" customWidth="1"/>
    <col min="16" max="16" width="12.6640625" style="70" customWidth="1"/>
    <col min="17" max="17" width="18.08203125" style="70" customWidth="1"/>
    <col min="18" max="18" width="14.75" style="70" customWidth="1"/>
    <col min="19" max="19" width="6.75" style="70" customWidth="1"/>
    <col min="20" max="20" width="18.83203125" style="70" customWidth="1"/>
    <col min="21" max="21" width="16.75" style="70" customWidth="1"/>
    <col min="22" max="22" width="6.75" style="70" customWidth="1"/>
    <col min="23" max="23" width="9.08203125" style="70" customWidth="1"/>
    <col min="24" max="24" width="16.9140625" style="70" customWidth="1"/>
    <col min="25" max="25" width="13.58203125" style="70" customWidth="1"/>
    <col min="26" max="26" width="15.75" style="70" customWidth="1"/>
    <col min="27" max="27" width="12.83203125" style="70" customWidth="1"/>
    <col min="28" max="28" width="12.08203125" style="70" customWidth="1"/>
    <col min="29" max="29" width="9.1640625" style="70" customWidth="1"/>
    <col min="30" max="31" width="2.5" style="70" customWidth="1"/>
    <col min="32" max="32" width="7.83203125" style="70" customWidth="1"/>
    <col min="33" max="33" width="7.25" style="70" customWidth="1"/>
    <col min="34" max="34" width="13.58203125" style="70" customWidth="1"/>
    <col min="35" max="41" width="7.58203125" style="70" customWidth="1"/>
    <col min="42" max="45" width="7.58203125" style="70" hidden="1" customWidth="1"/>
    <col min="46" max="16384" width="12.58203125" style="70"/>
  </cols>
  <sheetData>
    <row r="1" spans="1:44" customFormat="1" ht="20.25" customHeight="1">
      <c r="A1" s="1"/>
      <c r="B1" s="2" t="s">
        <v>16</v>
      </c>
      <c r="C1" s="1"/>
      <c r="D1" s="1"/>
      <c r="E1" s="1"/>
      <c r="F1" s="1"/>
      <c r="G1" s="1"/>
      <c r="H1" s="1"/>
      <c r="I1" s="1"/>
      <c r="J1" s="1"/>
      <c r="K1" s="1"/>
      <c r="L1" s="89"/>
      <c r="M1" s="1"/>
      <c r="N1" s="1"/>
      <c r="O1" s="1"/>
      <c r="P1" s="122"/>
      <c r="Q1" s="122"/>
      <c r="R1" s="122"/>
      <c r="S1" s="122"/>
      <c r="T1" s="122"/>
      <c r="U1" s="122"/>
      <c r="V1" s="122"/>
      <c r="W1" s="122"/>
      <c r="X1" s="122"/>
      <c r="Y1" s="1"/>
      <c r="Z1" s="1"/>
      <c r="AA1" s="1"/>
      <c r="AB1" s="1"/>
      <c r="AC1" s="1"/>
      <c r="AD1" s="1"/>
      <c r="AE1" s="1"/>
      <c r="AF1" s="1"/>
      <c r="AG1" s="1"/>
      <c r="AH1" s="1"/>
      <c r="AI1" s="1"/>
      <c r="AJ1" s="1"/>
      <c r="AK1" s="1"/>
      <c r="AL1" s="1"/>
      <c r="AM1" s="1"/>
      <c r="AN1" s="1"/>
      <c r="AO1" s="1"/>
      <c r="AP1" s="1"/>
      <c r="AQ1" s="1"/>
      <c r="AR1" s="1"/>
    </row>
    <row r="2" spans="1:44" customFormat="1" ht="20.25" customHeight="1">
      <c r="A2" s="1"/>
      <c r="B2" s="35" t="s">
        <v>48</v>
      </c>
      <c r="C2" s="1"/>
      <c r="D2" s="1"/>
      <c r="E2" s="1"/>
      <c r="F2" s="1"/>
      <c r="G2" s="1"/>
      <c r="H2" s="1"/>
      <c r="I2" s="1"/>
      <c r="J2" s="104" t="s">
        <v>42</v>
      </c>
      <c r="K2" s="4"/>
      <c r="L2" s="89"/>
      <c r="M2" s="1"/>
      <c r="N2" s="1"/>
      <c r="O2" s="1"/>
      <c r="P2" s="122"/>
      <c r="Q2" s="122"/>
      <c r="R2" s="122"/>
      <c r="S2" s="122"/>
      <c r="T2" s="122"/>
      <c r="U2" s="122"/>
      <c r="V2" s="122"/>
      <c r="W2" s="122"/>
      <c r="X2" s="122"/>
      <c r="Y2" s="1"/>
      <c r="Z2" s="1"/>
      <c r="AA2" s="1"/>
      <c r="AB2" s="1"/>
      <c r="AC2" s="1"/>
      <c r="AD2" s="1"/>
      <c r="AE2" s="1"/>
      <c r="AF2" s="1"/>
      <c r="AG2" s="1"/>
      <c r="AH2" s="1"/>
      <c r="AI2" s="1"/>
      <c r="AJ2" s="1"/>
      <c r="AK2" s="1"/>
      <c r="AL2" s="1"/>
      <c r="AM2" s="1"/>
      <c r="AN2" s="1"/>
      <c r="AO2" s="1"/>
      <c r="AP2" s="1"/>
      <c r="AQ2" s="1"/>
      <c r="AR2" s="1"/>
    </row>
    <row r="3" spans="1:44" customFormat="1" ht="15" customHeight="1">
      <c r="A3" s="1"/>
      <c r="B3" s="3"/>
      <c r="C3" s="1"/>
      <c r="D3" s="1"/>
      <c r="E3" s="1"/>
      <c r="F3" s="1"/>
      <c r="G3" s="1"/>
      <c r="H3" s="1"/>
      <c r="I3" s="1"/>
      <c r="J3" s="1"/>
      <c r="K3" s="1"/>
      <c r="L3" s="89"/>
      <c r="M3" s="1"/>
      <c r="N3" s="1"/>
      <c r="O3" s="1"/>
      <c r="P3" s="122"/>
      <c r="Q3" s="122"/>
      <c r="R3" s="122"/>
      <c r="S3" s="122"/>
      <c r="T3" s="122"/>
      <c r="U3" s="122"/>
      <c r="V3" s="122"/>
      <c r="W3" s="122"/>
      <c r="X3" s="157"/>
      <c r="Y3" s="1"/>
      <c r="Z3" s="1"/>
      <c r="AA3" s="1"/>
      <c r="AB3" s="1"/>
      <c r="AC3" s="37"/>
      <c r="AG3" s="1"/>
      <c r="AH3" s="1"/>
      <c r="AI3" s="1"/>
      <c r="AJ3" s="1"/>
      <c r="AK3" s="1"/>
      <c r="AL3" s="1"/>
      <c r="AM3" s="1"/>
      <c r="AN3" s="1"/>
      <c r="AO3" s="1"/>
      <c r="AP3" s="1"/>
      <c r="AQ3" s="1"/>
      <c r="AR3" s="1"/>
    </row>
    <row r="4" spans="1:44" customFormat="1" ht="19.5" customHeight="1">
      <c r="A4" s="1"/>
      <c r="B4" s="167" t="s">
        <v>0</v>
      </c>
      <c r="C4" s="168"/>
      <c r="D4" s="168"/>
      <c r="E4" s="168"/>
      <c r="F4" s="168"/>
      <c r="G4" s="168"/>
      <c r="H4" s="168"/>
      <c r="I4" s="168"/>
      <c r="J4" s="168"/>
      <c r="K4" s="168"/>
      <c r="L4" s="102"/>
      <c r="M4" s="1"/>
      <c r="N4" s="1"/>
      <c r="O4" s="1"/>
      <c r="P4" s="122"/>
      <c r="Q4" s="122"/>
      <c r="R4" s="122"/>
      <c r="S4" s="122"/>
      <c r="T4" s="122"/>
      <c r="U4" s="122"/>
      <c r="V4" s="122"/>
      <c r="W4" s="122"/>
      <c r="X4" s="122"/>
      <c r="Y4" s="1"/>
      <c r="Z4" s="1"/>
      <c r="AA4" s="1"/>
      <c r="AB4" s="1"/>
      <c r="AC4" s="1"/>
      <c r="AD4" s="1"/>
      <c r="AE4" s="1"/>
      <c r="AF4" s="1"/>
      <c r="AG4" s="5"/>
      <c r="AH4" s="5"/>
      <c r="AI4" s="1"/>
      <c r="AJ4" s="1"/>
      <c r="AK4" s="1"/>
      <c r="AL4" s="1"/>
      <c r="AM4" s="1"/>
      <c r="AN4" s="1"/>
      <c r="AO4" s="1"/>
      <c r="AP4" s="1"/>
      <c r="AQ4" s="1"/>
      <c r="AR4" s="1"/>
    </row>
    <row r="5" spans="1:44" customFormat="1" ht="19.5" customHeight="1">
      <c r="A5" s="6"/>
      <c r="B5" s="169" t="s">
        <v>20</v>
      </c>
      <c r="C5" s="170"/>
      <c r="D5" s="170"/>
      <c r="E5" s="170"/>
      <c r="F5" s="170"/>
      <c r="G5" s="170"/>
      <c r="H5" s="170"/>
      <c r="I5" s="170"/>
      <c r="J5" s="170"/>
      <c r="K5" s="170"/>
      <c r="L5" s="103"/>
      <c r="M5" s="1"/>
      <c r="N5" s="1"/>
      <c r="O5" s="1"/>
      <c r="P5" s="122"/>
      <c r="Q5" s="122"/>
      <c r="R5" s="122"/>
      <c r="S5" s="122"/>
      <c r="T5" s="122"/>
      <c r="U5" s="122"/>
      <c r="V5" s="122"/>
      <c r="W5" s="122"/>
      <c r="X5" s="122"/>
      <c r="Y5" s="1"/>
      <c r="Z5" s="1"/>
      <c r="AA5" s="1"/>
      <c r="AB5" s="1"/>
      <c r="AC5" s="1"/>
      <c r="AD5" s="1"/>
      <c r="AE5" s="1"/>
      <c r="AF5" s="1"/>
      <c r="AG5" s="5"/>
      <c r="AH5" s="5"/>
      <c r="AI5" s="1"/>
      <c r="AJ5" s="1"/>
      <c r="AK5" s="1"/>
      <c r="AL5" s="1"/>
      <c r="AM5" s="1"/>
      <c r="AN5" s="1"/>
      <c r="AO5" s="1"/>
      <c r="AP5" s="1"/>
      <c r="AQ5" s="1"/>
      <c r="AR5" s="1"/>
    </row>
    <row r="6" spans="1:44" s="76" customFormat="1" ht="19.5" customHeight="1">
      <c r="A6" s="6"/>
      <c r="B6" s="69"/>
      <c r="C6" s="57"/>
      <c r="D6" s="57"/>
      <c r="E6" s="57"/>
      <c r="F6" s="57"/>
      <c r="G6" s="57"/>
      <c r="H6" s="57"/>
      <c r="I6" s="57"/>
      <c r="J6" s="57"/>
      <c r="K6" s="57"/>
      <c r="L6" s="90"/>
      <c r="M6" s="57"/>
      <c r="N6" s="57"/>
      <c r="O6" s="57"/>
      <c r="P6" s="158"/>
      <c r="Q6" s="158"/>
      <c r="R6" s="158"/>
      <c r="S6" s="158"/>
      <c r="T6" s="158"/>
      <c r="U6" s="158"/>
      <c r="V6" s="158"/>
      <c r="W6" s="158"/>
      <c r="X6" s="158"/>
      <c r="Y6" s="57"/>
      <c r="Z6" s="57"/>
      <c r="AA6" s="57"/>
      <c r="AB6" s="57"/>
      <c r="AC6" s="57"/>
      <c r="AD6" s="57"/>
      <c r="AE6" s="57"/>
      <c r="AF6" s="57"/>
      <c r="AG6" s="5"/>
      <c r="AH6" s="5"/>
      <c r="AI6" s="1"/>
      <c r="AJ6" s="1"/>
      <c r="AK6" s="1"/>
      <c r="AL6" s="1"/>
      <c r="AM6" s="1"/>
      <c r="AN6" s="1"/>
      <c r="AO6" s="1"/>
      <c r="AP6" s="1"/>
      <c r="AQ6" s="1"/>
      <c r="AR6" s="1"/>
    </row>
    <row r="7" spans="1:44" s="68" customFormat="1" ht="19.5" customHeight="1">
      <c r="A7" s="6"/>
      <c r="B7" s="69"/>
      <c r="C7" s="57"/>
      <c r="D7" s="57"/>
      <c r="E7" s="57"/>
      <c r="F7" s="154"/>
      <c r="G7" s="154"/>
      <c r="H7" s="154"/>
      <c r="I7" s="154"/>
      <c r="J7" s="154"/>
      <c r="K7" s="154"/>
      <c r="L7" s="91"/>
      <c r="M7" s="57"/>
      <c r="N7" s="57"/>
      <c r="O7" s="57"/>
      <c r="P7" s="158"/>
      <c r="Q7" s="158"/>
      <c r="R7" s="158"/>
      <c r="S7" s="158"/>
      <c r="T7" s="158"/>
      <c r="U7" s="158"/>
      <c r="V7" s="158"/>
      <c r="W7" s="158"/>
      <c r="X7" s="158"/>
      <c r="Y7" s="57"/>
      <c r="Z7" s="57"/>
      <c r="AA7" s="57"/>
      <c r="AB7" s="57"/>
      <c r="AC7" s="57"/>
      <c r="AD7" s="57"/>
      <c r="AE7" s="57"/>
      <c r="AF7" s="57"/>
      <c r="AG7" s="5"/>
      <c r="AH7" s="5"/>
      <c r="AI7" s="1"/>
      <c r="AJ7" s="1"/>
      <c r="AK7" s="1"/>
      <c r="AL7" s="1"/>
      <c r="AM7" s="1"/>
      <c r="AN7" s="1"/>
      <c r="AO7" s="1"/>
      <c r="AP7" s="1"/>
      <c r="AQ7" s="1"/>
      <c r="AR7" s="1"/>
    </row>
    <row r="8" spans="1:44" s="68" customFormat="1" ht="56" customHeight="1">
      <c r="A8" s="6"/>
      <c r="B8" s="69"/>
      <c r="C8" s="80" t="s">
        <v>56</v>
      </c>
      <c r="D8" s="83" t="s">
        <v>5</v>
      </c>
      <c r="E8" s="105"/>
      <c r="F8" s="150"/>
      <c r="G8" s="150"/>
      <c r="H8" s="150"/>
      <c r="I8" s="150"/>
      <c r="J8" s="151"/>
      <c r="K8" s="71"/>
      <c r="L8" s="92"/>
      <c r="M8" s="11"/>
      <c r="N8" s="11"/>
      <c r="O8" s="11"/>
      <c r="P8" s="159"/>
      <c r="Q8" s="159"/>
      <c r="R8" s="159"/>
      <c r="S8" s="159"/>
      <c r="T8" s="159"/>
      <c r="U8" s="159"/>
      <c r="V8" s="159"/>
      <c r="W8" s="158"/>
      <c r="X8" s="158"/>
      <c r="Y8" s="57"/>
      <c r="Z8" s="57"/>
      <c r="AA8" s="57"/>
      <c r="AB8" s="57"/>
      <c r="AC8" s="57"/>
      <c r="AD8" s="57"/>
      <c r="AE8" s="57"/>
      <c r="AF8" s="57"/>
      <c r="AG8" s="5"/>
      <c r="AH8" s="5"/>
      <c r="AI8" s="1"/>
      <c r="AJ8" s="1"/>
      <c r="AK8" s="1"/>
      <c r="AL8" s="1"/>
      <c r="AM8" s="1"/>
      <c r="AN8" s="1"/>
      <c r="AO8" s="1"/>
      <c r="AP8" s="1"/>
      <c r="AQ8" s="1"/>
      <c r="AR8" s="1"/>
    </row>
    <row r="9" spans="1:44" s="106" customFormat="1" ht="20.25" customHeight="1">
      <c r="A9" s="6"/>
      <c r="B9" s="59"/>
      <c r="E9" s="58"/>
      <c r="F9" s="152"/>
      <c r="G9" s="152"/>
      <c r="H9" s="152"/>
      <c r="I9" s="152"/>
      <c r="J9" s="153"/>
      <c r="K9" s="71"/>
      <c r="L9" s="92"/>
      <c r="M9" s="11"/>
      <c r="N9" s="11"/>
      <c r="O9" s="11"/>
      <c r="P9" s="159"/>
      <c r="Q9" s="159"/>
      <c r="R9" s="159"/>
      <c r="S9" s="159"/>
      <c r="T9" s="159"/>
      <c r="U9" s="159"/>
      <c r="V9" s="159"/>
      <c r="W9" s="160"/>
      <c r="X9" s="122"/>
      <c r="Y9" s="1"/>
      <c r="Z9" s="58"/>
      <c r="AA9" s="14"/>
      <c r="AB9" s="14"/>
      <c r="AC9" s="14"/>
      <c r="AD9" s="58"/>
      <c r="AE9" s="58"/>
      <c r="AF9" s="58"/>
      <c r="AG9" s="1"/>
      <c r="AH9" s="1"/>
      <c r="AI9" s="1"/>
      <c r="AJ9" s="1"/>
      <c r="AK9" s="1"/>
      <c r="AL9" s="1"/>
      <c r="AM9" s="1"/>
      <c r="AN9" s="1"/>
      <c r="AO9" s="1"/>
      <c r="AP9" s="1"/>
      <c r="AQ9" s="1"/>
      <c r="AR9" s="1"/>
    </row>
    <row r="10" spans="1:44" s="106" customFormat="1" ht="20.25" customHeight="1">
      <c r="A10" s="6"/>
      <c r="B10" s="59"/>
      <c r="C10" s="58"/>
      <c r="D10" s="58"/>
      <c r="E10" s="58"/>
      <c r="F10" s="152"/>
      <c r="G10" s="152"/>
      <c r="H10" s="152"/>
      <c r="I10" s="152"/>
      <c r="J10" s="153"/>
      <c r="K10" s="71"/>
      <c r="L10" s="92"/>
      <c r="M10" s="11"/>
      <c r="N10" s="11"/>
      <c r="O10" s="11"/>
      <c r="P10" s="159"/>
      <c r="Q10" s="159"/>
      <c r="R10" s="159"/>
      <c r="S10" s="159"/>
      <c r="T10" s="159"/>
      <c r="U10" s="159"/>
      <c r="V10" s="159"/>
      <c r="W10" s="160"/>
      <c r="X10" s="122"/>
      <c r="Y10" s="1"/>
      <c r="Z10" s="58"/>
      <c r="AA10" s="14"/>
      <c r="AB10" s="14"/>
      <c r="AC10" s="14"/>
      <c r="AD10" s="58"/>
      <c r="AE10" s="58"/>
      <c r="AF10" s="58"/>
      <c r="AG10" s="1"/>
      <c r="AH10" s="1"/>
      <c r="AI10" s="1"/>
      <c r="AJ10" s="1"/>
      <c r="AK10" s="1"/>
      <c r="AL10" s="1"/>
      <c r="AM10" s="1"/>
      <c r="AN10" s="1"/>
      <c r="AO10" s="1"/>
      <c r="AP10" s="1"/>
      <c r="AQ10" s="1"/>
      <c r="AR10" s="1"/>
    </row>
    <row r="11" spans="1:44" s="106" customFormat="1" ht="20.25" customHeight="1">
      <c r="A11" s="6"/>
      <c r="B11" s="59"/>
      <c r="C11" s="58"/>
      <c r="D11" s="58"/>
      <c r="E11" s="58"/>
      <c r="F11" s="152"/>
      <c r="G11" s="152"/>
      <c r="H11" s="152"/>
      <c r="I11" s="152"/>
      <c r="J11" s="153"/>
      <c r="K11" s="71"/>
      <c r="L11" s="92"/>
      <c r="M11" s="11"/>
      <c r="N11" s="11"/>
      <c r="O11" s="11"/>
      <c r="P11" s="159"/>
      <c r="Q11" s="159"/>
      <c r="R11" s="159"/>
      <c r="S11" s="159"/>
      <c r="T11" s="159"/>
      <c r="U11" s="159"/>
      <c r="V11" s="159"/>
      <c r="W11" s="160"/>
      <c r="X11" s="122"/>
      <c r="Y11" s="1"/>
      <c r="Z11" s="58"/>
      <c r="AA11" s="14"/>
      <c r="AB11" s="14"/>
      <c r="AC11" s="14"/>
      <c r="AD11" s="58"/>
      <c r="AE11" s="58"/>
      <c r="AF11" s="58"/>
      <c r="AG11" s="1"/>
      <c r="AH11" s="1"/>
      <c r="AI11" s="1"/>
      <c r="AJ11" s="1"/>
      <c r="AK11" s="1"/>
      <c r="AL11" s="1"/>
      <c r="AM11" s="1"/>
      <c r="AN11" s="1"/>
      <c r="AO11" s="1"/>
      <c r="AP11" s="1"/>
      <c r="AQ11" s="1"/>
      <c r="AR11" s="1"/>
    </row>
    <row r="12" spans="1:44" customFormat="1" ht="20.25" customHeight="1">
      <c r="A12" s="6"/>
      <c r="B12" s="59"/>
      <c r="C12" s="58"/>
      <c r="D12" s="58"/>
      <c r="E12" s="58"/>
      <c r="F12" s="172" t="s">
        <v>59</v>
      </c>
      <c r="G12" s="173"/>
      <c r="H12" s="173"/>
      <c r="I12" s="173"/>
      <c r="J12" s="174"/>
      <c r="K12" s="71"/>
      <c r="L12" s="92"/>
      <c r="M12" s="11"/>
      <c r="N12" s="11"/>
      <c r="O12" s="11"/>
      <c r="P12" s="159"/>
      <c r="Q12" s="159"/>
      <c r="R12" s="159"/>
      <c r="S12" s="159"/>
      <c r="T12" s="159"/>
      <c r="U12" s="159"/>
      <c r="V12" s="159"/>
      <c r="W12" s="160"/>
      <c r="X12" s="122"/>
      <c r="Y12" s="1"/>
      <c r="Z12" s="58"/>
      <c r="AA12" s="14"/>
      <c r="AB12" s="14"/>
      <c r="AC12" s="14"/>
      <c r="AD12" s="58"/>
      <c r="AE12" s="58"/>
      <c r="AF12" s="58"/>
      <c r="AG12" s="1"/>
      <c r="AH12" s="1"/>
      <c r="AI12" s="1"/>
      <c r="AJ12" s="1"/>
      <c r="AK12" s="1"/>
      <c r="AL12" s="1"/>
      <c r="AM12" s="1"/>
      <c r="AN12" s="1"/>
      <c r="AO12" s="1"/>
      <c r="AP12" s="1"/>
      <c r="AQ12" s="1"/>
      <c r="AR12" s="1"/>
    </row>
    <row r="13" spans="1:44" customFormat="1" ht="15" customHeight="1">
      <c r="A13" s="6">
        <v>1</v>
      </c>
      <c r="B13" s="8"/>
      <c r="C13" s="1"/>
      <c r="D13" s="1"/>
      <c r="E13" s="1"/>
      <c r="F13" s="70"/>
      <c r="G13" s="145"/>
      <c r="H13" s="70"/>
      <c r="I13" s="145"/>
      <c r="J13" s="70"/>
      <c r="L13" s="93"/>
      <c r="M13" s="11"/>
      <c r="N13" s="11"/>
      <c r="O13" s="11"/>
      <c r="P13" s="159"/>
      <c r="Q13" s="159"/>
      <c r="R13" s="159"/>
      <c r="S13" s="159"/>
      <c r="T13" s="159"/>
      <c r="U13" s="159"/>
      <c r="V13" s="159"/>
      <c r="W13" s="158"/>
      <c r="X13" s="148"/>
      <c r="Y13" s="56"/>
      <c r="Z13" s="14"/>
      <c r="AA13" s="14"/>
      <c r="AB13" s="14"/>
      <c r="AC13" s="14"/>
      <c r="AD13" s="1"/>
      <c r="AE13" s="1"/>
      <c r="AF13" s="1"/>
      <c r="AG13" s="1"/>
      <c r="AH13" s="1"/>
      <c r="AI13" s="1"/>
      <c r="AJ13" s="1"/>
      <c r="AK13" s="1"/>
      <c r="AL13" s="1"/>
      <c r="AM13" s="1"/>
    </row>
    <row r="14" spans="1:44" customFormat="1" ht="15" customHeight="1">
      <c r="A14" s="9"/>
      <c r="B14" s="10"/>
      <c r="C14" s="11"/>
      <c r="D14" s="11"/>
      <c r="E14" s="11"/>
      <c r="F14" s="11"/>
      <c r="G14" s="11"/>
      <c r="H14" s="11"/>
      <c r="I14" s="11"/>
      <c r="L14" s="93"/>
      <c r="M14" s="11"/>
      <c r="N14" s="11"/>
      <c r="O14" s="56"/>
      <c r="P14" s="148"/>
      <c r="Q14" s="148"/>
      <c r="R14" s="148"/>
      <c r="S14" s="71"/>
      <c r="T14" s="161"/>
      <c r="U14" s="148"/>
      <c r="V14" s="148"/>
      <c r="W14" s="161"/>
      <c r="X14" s="148"/>
      <c r="Y14" s="56"/>
      <c r="Z14" s="14"/>
      <c r="AA14" s="14"/>
      <c r="AB14" s="14"/>
      <c r="AC14" s="14"/>
      <c r="AD14" s="11"/>
      <c r="AE14" s="11"/>
      <c r="AF14" s="11"/>
      <c r="AG14" s="11"/>
      <c r="AH14" s="11"/>
      <c r="AI14" s="11"/>
      <c r="AJ14" s="11"/>
      <c r="AK14" s="11"/>
      <c r="AL14" s="11"/>
      <c r="AM14" s="11"/>
    </row>
    <row r="15" spans="1:44" customFormat="1" ht="15" customHeight="1">
      <c r="A15" s="9"/>
      <c r="B15" s="10"/>
      <c r="C15" s="11"/>
      <c r="D15" s="184" t="s">
        <v>41</v>
      </c>
      <c r="E15" s="184"/>
      <c r="F15" s="184"/>
      <c r="G15" s="184"/>
      <c r="H15" s="184"/>
      <c r="I15" s="184"/>
      <c r="J15" s="184"/>
      <c r="K15" s="184"/>
      <c r="L15" s="94"/>
      <c r="M15" s="179" t="s">
        <v>27</v>
      </c>
      <c r="N15" s="180"/>
      <c r="O15" s="14"/>
      <c r="P15" s="162"/>
      <c r="Q15" s="162"/>
      <c r="R15" s="162"/>
      <c r="S15" s="159"/>
      <c r="T15" s="159"/>
      <c r="U15" s="159"/>
      <c r="V15" s="159"/>
      <c r="W15" s="159"/>
      <c r="X15" s="159"/>
      <c r="Y15" s="11"/>
      <c r="Z15" s="11"/>
      <c r="AA15" s="11"/>
      <c r="AB15" s="11"/>
      <c r="AC15" s="11"/>
      <c r="AD15" s="11"/>
    </row>
    <row r="16" spans="1:44" customFormat="1" ht="41.5" customHeight="1">
      <c r="A16" s="6">
        <v>2</v>
      </c>
      <c r="B16" s="2" t="s">
        <v>4</v>
      </c>
      <c r="C16" s="1"/>
      <c r="D16" s="88" t="s">
        <v>30</v>
      </c>
      <c r="E16" s="155" t="s">
        <v>55</v>
      </c>
      <c r="F16" s="88" t="s">
        <v>31</v>
      </c>
      <c r="G16" s="155" t="s">
        <v>33</v>
      </c>
      <c r="H16" s="88" t="s">
        <v>32</v>
      </c>
      <c r="I16" s="156" t="s">
        <v>1</v>
      </c>
      <c r="J16" s="84" t="s">
        <v>34</v>
      </c>
      <c r="K16" s="85" t="s">
        <v>3</v>
      </c>
      <c r="L16" s="95"/>
      <c r="M16" s="86" t="s">
        <v>2</v>
      </c>
      <c r="N16" s="87" t="s">
        <v>3</v>
      </c>
      <c r="O16" s="12"/>
      <c r="P16" s="162"/>
      <c r="Q16" s="162"/>
      <c r="R16" s="162"/>
      <c r="S16" s="122"/>
      <c r="T16" s="122"/>
      <c r="U16" s="122"/>
      <c r="V16" s="122"/>
      <c r="W16" s="122"/>
      <c r="X16" s="122"/>
      <c r="Y16" s="1"/>
      <c r="Z16" s="1"/>
      <c r="AA16" s="1"/>
      <c r="AB16" s="1"/>
      <c r="AC16" s="1"/>
      <c r="AD16" s="1"/>
    </row>
    <row r="17" spans="1:34" customFormat="1" ht="15" customHeight="1">
      <c r="A17" s="13"/>
      <c r="C17" s="19" t="s">
        <v>6</v>
      </c>
      <c r="D17" s="113">
        <v>0</v>
      </c>
      <c r="E17" s="165"/>
      <c r="F17" s="112">
        <f>D17*E17</f>
        <v>0</v>
      </c>
      <c r="G17" s="163"/>
      <c r="H17" s="112">
        <f>D17*G17</f>
        <v>0</v>
      </c>
      <c r="I17" s="164"/>
      <c r="J17" s="100">
        <f>D17+F17+H17</f>
        <v>0</v>
      </c>
      <c r="K17" s="18"/>
      <c r="L17" s="96"/>
      <c r="M17" s="15">
        <f>SUM(M18:M18)</f>
        <v>0</v>
      </c>
      <c r="N17" s="60">
        <f>SUM(N18:N18)</f>
        <v>0</v>
      </c>
      <c r="O17" s="62"/>
      <c r="P17" s="162"/>
      <c r="Q17" s="162"/>
      <c r="R17" s="162"/>
      <c r="S17" s="162"/>
      <c r="T17" s="162"/>
      <c r="U17" s="162"/>
      <c r="V17" s="162"/>
      <c r="W17" s="162"/>
      <c r="X17" s="162"/>
      <c r="Y17" s="14"/>
      <c r="Z17" s="14"/>
      <c r="AA17" s="14"/>
      <c r="AB17" s="14"/>
      <c r="AC17" s="14"/>
      <c r="AD17" s="14"/>
      <c r="AG17" t="s">
        <v>39</v>
      </c>
      <c r="AH17" s="81" t="s">
        <v>40</v>
      </c>
    </row>
    <row r="18" spans="1:34" s="106" customFormat="1" ht="15" customHeight="1">
      <c r="A18" s="13"/>
      <c r="C18" s="19" t="s">
        <v>6</v>
      </c>
      <c r="D18" s="113">
        <v>0</v>
      </c>
      <c r="E18" s="163"/>
      <c r="F18" s="112">
        <f>D18*E18</f>
        <v>0</v>
      </c>
      <c r="G18" s="164"/>
      <c r="H18" s="112">
        <f>D18*G18</f>
        <v>0</v>
      </c>
      <c r="I18" s="164"/>
      <c r="J18" s="100">
        <f t="shared" ref="J18:J20" si="0">D18+F18+H18</f>
        <v>0</v>
      </c>
      <c r="K18" s="18"/>
      <c r="L18" s="96"/>
      <c r="M18" s="16">
        <f>(J17*K17)+(J18*K18)+(J19*K19)+(J20*K20)</f>
        <v>0</v>
      </c>
      <c r="N18" s="61">
        <f>K22</f>
        <v>0</v>
      </c>
      <c r="O18" s="62"/>
      <c r="P18" s="162"/>
      <c r="Q18" s="162"/>
      <c r="R18" s="162"/>
      <c r="S18" s="162"/>
      <c r="T18" s="162"/>
      <c r="U18" s="162"/>
      <c r="V18" s="162"/>
      <c r="W18" s="162"/>
      <c r="X18" s="162"/>
      <c r="Y18" s="14"/>
      <c r="Z18" s="14"/>
      <c r="AA18" s="14"/>
      <c r="AB18" s="14"/>
      <c r="AC18" s="14"/>
      <c r="AD18" s="14"/>
      <c r="AH18" s="81"/>
    </row>
    <row r="19" spans="1:34" s="106" customFormat="1" ht="15" customHeight="1">
      <c r="A19" s="13"/>
      <c r="C19" s="19" t="s">
        <v>6</v>
      </c>
      <c r="D19" s="113">
        <v>0</v>
      </c>
      <c r="E19" s="163"/>
      <c r="F19" s="112">
        <f>D19*E19</f>
        <v>0</v>
      </c>
      <c r="G19" s="164"/>
      <c r="H19" s="112">
        <f>D19*G19</f>
        <v>0</v>
      </c>
      <c r="I19" s="164"/>
      <c r="J19" s="100">
        <f t="shared" si="0"/>
        <v>0</v>
      </c>
      <c r="K19" s="18"/>
      <c r="L19" s="96"/>
      <c r="M19" s="16"/>
      <c r="N19" s="61"/>
      <c r="O19" s="62"/>
      <c r="P19" s="14"/>
      <c r="Q19" s="14"/>
      <c r="R19" s="14"/>
      <c r="S19" s="14"/>
      <c r="T19" s="14"/>
      <c r="U19" s="14"/>
      <c r="V19" s="14"/>
      <c r="W19" s="14"/>
      <c r="X19" s="14"/>
      <c r="Y19" s="14"/>
      <c r="Z19" s="14"/>
      <c r="AA19" s="14"/>
      <c r="AB19" s="14"/>
      <c r="AC19" s="14"/>
      <c r="AD19" s="14"/>
      <c r="AH19" s="81"/>
    </row>
    <row r="20" spans="1:34" s="106" customFormat="1" ht="15" customHeight="1">
      <c r="A20" s="13"/>
      <c r="C20" s="19" t="s">
        <v>6</v>
      </c>
      <c r="D20" s="113">
        <v>0</v>
      </c>
      <c r="E20" s="163"/>
      <c r="F20" s="112">
        <f>D20*E20</f>
        <v>0</v>
      </c>
      <c r="G20" s="164"/>
      <c r="H20" s="112">
        <f>D20*G20</f>
        <v>0</v>
      </c>
      <c r="I20" s="164"/>
      <c r="J20" s="100">
        <f t="shared" si="0"/>
        <v>0</v>
      </c>
      <c r="K20" s="18"/>
      <c r="L20" s="96"/>
      <c r="M20" s="16"/>
      <c r="N20" s="61"/>
      <c r="O20" s="62"/>
      <c r="P20" s="14"/>
      <c r="Q20" s="14"/>
      <c r="R20" s="14"/>
      <c r="S20" s="14"/>
      <c r="T20" s="14"/>
      <c r="U20" s="14"/>
      <c r="V20" s="14"/>
      <c r="W20" s="14"/>
      <c r="X20" s="14"/>
      <c r="Y20" s="14"/>
      <c r="Z20" s="14"/>
      <c r="AA20" s="14"/>
      <c r="AB20" s="14"/>
      <c r="AC20" s="14"/>
      <c r="AD20" s="14"/>
      <c r="AH20" s="81"/>
    </row>
    <row r="21" spans="1:34" customFormat="1" ht="15" customHeight="1">
      <c r="A21" s="6"/>
      <c r="B21" s="7"/>
      <c r="D21" s="68"/>
      <c r="E21" s="106"/>
      <c r="G21" s="106"/>
      <c r="H21" s="68"/>
      <c r="I21" s="106"/>
      <c r="L21" s="93"/>
      <c r="M21" s="70"/>
      <c r="N21" s="70"/>
      <c r="O21" s="63"/>
      <c r="P21" s="14"/>
      <c r="Q21" s="14"/>
      <c r="R21" s="14"/>
      <c r="S21" s="1"/>
      <c r="T21" s="74"/>
      <c r="U21" s="1"/>
      <c r="V21" s="1"/>
      <c r="W21" s="1"/>
      <c r="X21" s="1"/>
      <c r="Y21" s="1"/>
      <c r="Z21" s="1"/>
      <c r="AA21" s="1"/>
      <c r="AB21" s="1"/>
      <c r="AC21" s="1"/>
      <c r="AD21" s="1"/>
      <c r="AG21" t="s">
        <v>5</v>
      </c>
      <c r="AH21" s="79">
        <f>D22*I17</f>
        <v>0</v>
      </c>
    </row>
    <row r="22" spans="1:34" customFormat="1" ht="15" customHeight="1">
      <c r="A22" s="6"/>
      <c r="B22" s="7"/>
      <c r="C22" s="41" t="s">
        <v>24</v>
      </c>
      <c r="D22" s="112">
        <f>(D17*K17)+(D18*K18)+(D19*K19)+D20*K20</f>
        <v>0</v>
      </c>
      <c r="E22" s="112"/>
      <c r="F22" s="112">
        <f>(F17*K17)+(F18*K18)+(F19*K19)+F20*K20</f>
        <v>0</v>
      </c>
      <c r="G22" s="112"/>
      <c r="H22" s="112">
        <f>(H17*K17)+(H18*K18)+(H19*K19)+H20*K20</f>
        <v>0</v>
      </c>
      <c r="I22" s="112"/>
      <c r="J22" s="38">
        <f>D22+F22+H22</f>
        <v>0</v>
      </c>
      <c r="K22" s="39">
        <f>SUM(K17:K20)</f>
        <v>0</v>
      </c>
      <c r="L22" s="97"/>
      <c r="M22" s="16"/>
      <c r="N22" s="61"/>
      <c r="O22" s="21"/>
      <c r="P22" s="14"/>
      <c r="Q22" s="14"/>
      <c r="R22" s="14"/>
      <c r="S22" s="1"/>
      <c r="T22" s="1"/>
      <c r="U22" s="1"/>
      <c r="V22" s="1"/>
      <c r="W22" s="1"/>
      <c r="X22" s="1"/>
      <c r="Y22" s="1"/>
      <c r="Z22" s="1"/>
      <c r="AA22" s="1"/>
      <c r="AB22" s="1"/>
      <c r="AC22" s="1"/>
      <c r="AD22" s="1"/>
      <c r="AG22" t="s">
        <v>38</v>
      </c>
      <c r="AH22" s="82">
        <f>J22*I17</f>
        <v>0</v>
      </c>
    </row>
    <row r="23" spans="1:34" customFormat="1" ht="15" customHeight="1">
      <c r="A23" s="13">
        <v>3</v>
      </c>
      <c r="B23" s="8"/>
      <c r="C23" s="14" t="s">
        <v>21</v>
      </c>
      <c r="D23" s="14"/>
      <c r="E23" s="14"/>
      <c r="F23" s="14"/>
      <c r="G23" s="14"/>
      <c r="H23" s="14"/>
      <c r="I23" s="14"/>
      <c r="J23" s="101">
        <f>IF(D8="Y",AH21,AH22)</f>
        <v>0</v>
      </c>
      <c r="K23" s="21"/>
      <c r="L23" s="98"/>
      <c r="M23" s="72">
        <f>J23</f>
        <v>0</v>
      </c>
      <c r="N23" s="61"/>
      <c r="O23" s="21"/>
      <c r="P23" s="14"/>
      <c r="Q23" s="14"/>
      <c r="R23" s="14"/>
      <c r="S23" s="14"/>
      <c r="T23" s="14"/>
      <c r="U23" s="14"/>
      <c r="V23" s="14"/>
      <c r="W23" s="14"/>
      <c r="X23" s="14"/>
      <c r="Y23" s="14"/>
      <c r="Z23" s="14"/>
      <c r="AA23" s="14"/>
      <c r="AB23" s="14"/>
      <c r="AC23" s="14"/>
      <c r="AD23" s="14"/>
    </row>
    <row r="24" spans="1:34" s="76" customFormat="1" ht="15" customHeight="1">
      <c r="A24" s="13"/>
      <c r="B24" s="8"/>
      <c r="C24" s="14"/>
      <c r="D24" s="14"/>
      <c r="E24" s="14"/>
      <c r="F24" s="14"/>
      <c r="G24" s="14"/>
      <c r="H24" s="14"/>
      <c r="I24" s="14"/>
      <c r="J24" s="101"/>
      <c r="K24" s="21"/>
      <c r="L24" s="98"/>
      <c r="M24" s="72"/>
      <c r="N24" s="61"/>
      <c r="O24" s="21"/>
      <c r="P24" s="14"/>
      <c r="Q24" s="14"/>
      <c r="R24" s="14"/>
      <c r="S24" s="14"/>
      <c r="T24" s="14"/>
      <c r="U24" s="14"/>
      <c r="V24" s="14"/>
      <c r="W24" s="14"/>
      <c r="X24" s="14"/>
      <c r="Y24" s="14"/>
      <c r="Z24" s="14"/>
      <c r="AA24" s="14"/>
      <c r="AB24" s="14"/>
      <c r="AC24" s="14"/>
      <c r="AD24" s="14"/>
    </row>
    <row r="25" spans="1:34" s="76" customFormat="1" ht="15" customHeight="1">
      <c r="A25" s="13"/>
      <c r="B25" s="8"/>
      <c r="C25" s="14"/>
      <c r="D25" s="14"/>
      <c r="E25" s="14"/>
      <c r="F25" s="14"/>
      <c r="G25" s="14"/>
      <c r="H25" s="14"/>
      <c r="I25" s="14"/>
      <c r="J25" s="101"/>
      <c r="K25" s="21"/>
      <c r="L25" s="98"/>
      <c r="M25" s="72"/>
      <c r="N25" s="61"/>
      <c r="O25" s="21"/>
      <c r="P25" s="14"/>
      <c r="Q25" s="14"/>
      <c r="R25" s="77"/>
      <c r="S25" s="14"/>
      <c r="T25" s="14"/>
      <c r="U25" s="14"/>
      <c r="V25" s="14"/>
      <c r="W25" s="14"/>
      <c r="X25" s="14"/>
      <c r="Y25" s="14"/>
      <c r="Z25" s="14"/>
      <c r="AA25" s="14"/>
      <c r="AB25" s="14"/>
      <c r="AC25" s="14"/>
      <c r="AD25" s="14"/>
    </row>
    <row r="26" spans="1:34" customFormat="1" ht="15" customHeight="1">
      <c r="A26" s="13"/>
      <c r="B26" s="8"/>
      <c r="C26" s="14"/>
      <c r="D26" s="78"/>
      <c r="E26" s="78"/>
      <c r="F26" s="14"/>
      <c r="G26" s="14"/>
      <c r="H26" s="14"/>
      <c r="I26" s="14"/>
      <c r="J26" s="15"/>
      <c r="K26" s="21"/>
      <c r="L26" s="98"/>
      <c r="M26" s="15"/>
      <c r="N26" s="61"/>
      <c r="O26" s="21"/>
      <c r="P26" s="14"/>
      <c r="Q26" s="14"/>
      <c r="R26" s="78"/>
      <c r="S26" s="14"/>
      <c r="T26" s="14"/>
      <c r="U26" s="14"/>
      <c r="V26" s="14"/>
      <c r="W26" s="14"/>
      <c r="X26" s="14"/>
      <c r="Y26" s="14"/>
      <c r="Z26" s="14"/>
      <c r="AA26" s="14"/>
      <c r="AB26" s="14"/>
      <c r="AC26" s="14"/>
      <c r="AD26" s="14"/>
    </row>
    <row r="27" spans="1:34" customFormat="1" ht="20.25" customHeight="1">
      <c r="A27" s="6"/>
      <c r="B27" s="2" t="s">
        <v>7</v>
      </c>
      <c r="C27" s="22"/>
      <c r="D27" s="22"/>
      <c r="E27" s="22"/>
      <c r="F27" s="1"/>
      <c r="G27" s="1"/>
      <c r="H27" s="1"/>
      <c r="I27" s="1"/>
      <c r="J27" s="16"/>
      <c r="K27" s="21"/>
      <c r="L27" s="98"/>
      <c r="M27" s="16"/>
      <c r="N27" s="61"/>
      <c r="O27" s="21"/>
      <c r="P27" s="1"/>
      <c r="Q27" s="1"/>
      <c r="R27" s="1"/>
      <c r="S27" s="1"/>
      <c r="T27" s="1"/>
      <c r="U27" s="1"/>
      <c r="V27" s="1"/>
      <c r="W27" s="1"/>
      <c r="X27" s="1"/>
      <c r="Y27" s="1"/>
      <c r="Z27" s="1"/>
      <c r="AA27" s="1"/>
      <c r="AB27" s="1"/>
      <c r="AC27" s="1"/>
      <c r="AD27" s="1"/>
    </row>
    <row r="28" spans="1:34" customFormat="1" ht="15" customHeight="1">
      <c r="A28" s="6">
        <v>4</v>
      </c>
      <c r="C28" s="73" t="s">
        <v>35</v>
      </c>
      <c r="D28" s="68"/>
      <c r="E28" s="106"/>
      <c r="G28" s="106"/>
      <c r="H28" s="68"/>
      <c r="I28" s="106"/>
      <c r="L28" s="93"/>
      <c r="M28" s="56"/>
      <c r="N28" s="56"/>
      <c r="O28" s="56"/>
      <c r="P28" s="56"/>
      <c r="R28" s="37"/>
    </row>
    <row r="29" spans="1:34" customFormat="1" ht="15" customHeight="1">
      <c r="A29" s="6"/>
      <c r="B29" s="8"/>
      <c r="C29" s="19" t="s">
        <v>47</v>
      </c>
      <c r="D29" s="19"/>
      <c r="E29" s="19"/>
      <c r="F29" s="1"/>
      <c r="G29" s="1"/>
      <c r="H29" s="1"/>
      <c r="I29" s="1"/>
      <c r="J29" s="17">
        <v>0</v>
      </c>
      <c r="K29" s="21"/>
      <c r="L29" s="98"/>
      <c r="M29" s="16">
        <f>J29</f>
        <v>0</v>
      </c>
      <c r="N29" s="61"/>
      <c r="O29" s="21"/>
      <c r="P29" s="1"/>
      <c r="Q29" s="1"/>
      <c r="R29" s="1"/>
      <c r="S29" s="1"/>
      <c r="T29" s="1"/>
      <c r="U29" s="1"/>
      <c r="V29" s="1"/>
      <c r="W29" s="1"/>
      <c r="X29" s="1"/>
      <c r="Y29" s="1"/>
      <c r="Z29" s="1"/>
      <c r="AA29" s="1"/>
      <c r="AB29" s="1"/>
      <c r="AC29" s="1"/>
      <c r="AD29" s="1"/>
    </row>
    <row r="30" spans="1:34" customFormat="1" ht="15" customHeight="1">
      <c r="A30" s="6"/>
      <c r="B30" s="8"/>
      <c r="C30" s="19" t="s">
        <v>8</v>
      </c>
      <c r="D30" s="19"/>
      <c r="E30" s="19"/>
      <c r="F30" s="1"/>
      <c r="G30" s="1"/>
      <c r="H30" s="1"/>
      <c r="I30" s="1"/>
      <c r="J30" s="17">
        <v>0</v>
      </c>
      <c r="K30" s="21"/>
      <c r="L30" s="98"/>
      <c r="M30" s="16">
        <f>J30</f>
        <v>0</v>
      </c>
      <c r="N30" s="61"/>
      <c r="O30" s="21"/>
      <c r="P30" s="1"/>
      <c r="Q30" s="1"/>
      <c r="R30" s="1"/>
      <c r="S30" s="1"/>
      <c r="T30" s="1"/>
      <c r="U30" s="1"/>
      <c r="V30" s="1"/>
      <c r="W30" s="1"/>
      <c r="X30" s="1"/>
      <c r="Y30" s="1"/>
      <c r="Z30" s="1"/>
      <c r="AA30" s="1"/>
      <c r="AB30" s="1"/>
      <c r="AC30" s="1"/>
      <c r="AD30" s="1"/>
    </row>
    <row r="31" spans="1:34" customFormat="1" ht="15" customHeight="1">
      <c r="A31" s="6"/>
      <c r="B31" s="8"/>
      <c r="C31" s="19" t="s">
        <v>9</v>
      </c>
      <c r="D31" s="19"/>
      <c r="E31" s="19"/>
      <c r="F31" s="1"/>
      <c r="G31" s="1"/>
      <c r="H31" s="1"/>
      <c r="I31" s="1"/>
      <c r="J31" s="17">
        <v>0</v>
      </c>
      <c r="K31" s="21"/>
      <c r="L31" s="98"/>
      <c r="M31" s="16">
        <f>J31</f>
        <v>0</v>
      </c>
      <c r="N31" s="61"/>
      <c r="O31" s="21"/>
      <c r="P31" s="1"/>
      <c r="Q31" s="1"/>
      <c r="R31" s="1"/>
      <c r="S31" s="1"/>
      <c r="T31" s="1"/>
      <c r="U31" s="1"/>
      <c r="V31" s="1"/>
      <c r="W31" s="1"/>
      <c r="X31" s="1"/>
      <c r="Y31" s="1"/>
      <c r="Z31" s="1"/>
      <c r="AA31" s="1"/>
      <c r="AB31" s="1"/>
      <c r="AC31" s="1"/>
      <c r="AD31" s="1"/>
    </row>
    <row r="32" spans="1:34" customFormat="1" ht="15" customHeight="1">
      <c r="B32" s="8"/>
      <c r="C32" s="74" t="s">
        <v>36</v>
      </c>
      <c r="D32" s="41"/>
      <c r="E32" s="41"/>
      <c r="F32" s="1"/>
      <c r="G32" s="1"/>
      <c r="H32" s="1"/>
      <c r="I32" s="1"/>
      <c r="J32" s="15">
        <f>SUM(J29:J31)</f>
        <v>0</v>
      </c>
      <c r="K32" s="21"/>
      <c r="L32" s="98"/>
      <c r="M32" s="16">
        <f>J32</f>
        <v>0</v>
      </c>
      <c r="N32" s="61"/>
      <c r="O32" s="21"/>
      <c r="P32" s="1"/>
      <c r="Q32" s="1"/>
      <c r="R32" s="1"/>
      <c r="S32" s="1"/>
      <c r="T32" s="1"/>
      <c r="U32" s="1"/>
      <c r="V32" s="1"/>
      <c r="W32" s="1"/>
      <c r="X32" s="1"/>
      <c r="Y32" s="1"/>
      <c r="Z32" s="1"/>
      <c r="AA32" s="1"/>
      <c r="AB32" s="1"/>
      <c r="AC32" s="1"/>
      <c r="AD32" s="1"/>
    </row>
    <row r="33" spans="1:39" customFormat="1" ht="15" customHeight="1">
      <c r="A33" s="6"/>
      <c r="B33" s="8"/>
      <c r="C33" s="20"/>
      <c r="D33" s="20"/>
      <c r="E33" s="20"/>
      <c r="F33" s="1"/>
      <c r="G33" s="1"/>
      <c r="H33" s="1"/>
      <c r="I33" s="1"/>
      <c r="J33" s="16"/>
      <c r="K33" s="21"/>
      <c r="L33" s="98"/>
      <c r="M33" s="16"/>
      <c r="N33" s="61"/>
      <c r="O33" s="21"/>
      <c r="P33" s="1"/>
      <c r="Q33" s="1"/>
      <c r="R33" s="1"/>
      <c r="S33" s="1"/>
      <c r="T33" s="1"/>
      <c r="U33" s="1"/>
      <c r="V33" s="1"/>
      <c r="W33" s="1"/>
      <c r="X33" s="1"/>
      <c r="Y33" s="1"/>
      <c r="Z33" s="1"/>
      <c r="AA33" s="1"/>
      <c r="AB33" s="1"/>
      <c r="AC33" s="1"/>
      <c r="AD33" s="1"/>
    </row>
    <row r="34" spans="1:39" customFormat="1" ht="15" customHeight="1">
      <c r="A34" s="6">
        <v>5</v>
      </c>
      <c r="C34" s="75" t="s">
        <v>37</v>
      </c>
      <c r="D34" s="68"/>
      <c r="E34" s="106"/>
      <c r="G34" s="106"/>
      <c r="H34" s="68"/>
      <c r="I34" s="106"/>
      <c r="L34" s="93"/>
      <c r="M34" s="56"/>
      <c r="N34" s="56"/>
      <c r="O34" s="56"/>
      <c r="P34" s="56"/>
      <c r="R34" s="37"/>
    </row>
    <row r="35" spans="1:39" customFormat="1" ht="15" customHeight="1">
      <c r="A35" s="6"/>
      <c r="B35" s="8"/>
      <c r="C35" s="19" t="s">
        <v>17</v>
      </c>
      <c r="D35" s="19"/>
      <c r="E35" s="19"/>
      <c r="F35" s="1"/>
      <c r="G35" s="1"/>
      <c r="H35" s="1"/>
      <c r="I35" s="1"/>
      <c r="J35" s="17">
        <v>0</v>
      </c>
      <c r="K35" s="21"/>
      <c r="L35" s="98"/>
      <c r="M35" s="16">
        <f>J35</f>
        <v>0</v>
      </c>
      <c r="N35" s="61"/>
      <c r="O35" s="21"/>
      <c r="P35" s="1"/>
      <c r="Q35" s="1"/>
      <c r="R35" s="1"/>
      <c r="S35" s="1"/>
      <c r="T35" s="1"/>
      <c r="U35" s="1"/>
      <c r="V35" s="1"/>
      <c r="W35" s="1"/>
      <c r="X35" s="1"/>
      <c r="Y35" s="1"/>
      <c r="Z35" s="1"/>
      <c r="AA35" s="1"/>
      <c r="AB35" s="1"/>
      <c r="AC35" s="1"/>
      <c r="AD35" s="1"/>
    </row>
    <row r="36" spans="1:39" customFormat="1" ht="15" customHeight="1">
      <c r="A36" s="6"/>
      <c r="B36" s="8"/>
      <c r="C36" s="19" t="s">
        <v>17</v>
      </c>
      <c r="D36" s="19"/>
      <c r="E36" s="19"/>
      <c r="F36" s="1"/>
      <c r="G36" s="1"/>
      <c r="H36" s="1"/>
      <c r="I36" s="1"/>
      <c r="J36" s="17">
        <v>0</v>
      </c>
      <c r="K36" s="21"/>
      <c r="L36" s="98"/>
      <c r="M36" s="16">
        <f>J36</f>
        <v>0</v>
      </c>
      <c r="N36" s="61"/>
      <c r="O36" s="21"/>
      <c r="P36" s="1"/>
      <c r="Q36" s="1"/>
      <c r="R36" s="1"/>
      <c r="S36" s="1"/>
      <c r="T36" s="1"/>
      <c r="U36" s="1"/>
      <c r="V36" s="1"/>
      <c r="W36" s="1"/>
      <c r="X36" s="1"/>
      <c r="Y36" s="1"/>
      <c r="Z36" s="1"/>
      <c r="AA36" s="1"/>
      <c r="AB36" s="1"/>
      <c r="AC36" s="1"/>
      <c r="AD36" s="1"/>
    </row>
    <row r="37" spans="1:39" customFormat="1" ht="15" customHeight="1">
      <c r="B37" s="8"/>
      <c r="C37" s="74" t="s">
        <v>22</v>
      </c>
      <c r="D37" s="41"/>
      <c r="E37" s="41"/>
      <c r="F37" s="1"/>
      <c r="G37" s="1"/>
      <c r="H37" s="1"/>
      <c r="I37" s="1"/>
      <c r="J37" s="15">
        <f>SUM(J35:J36)</f>
        <v>0</v>
      </c>
      <c r="K37" s="21"/>
      <c r="L37" s="98"/>
      <c r="M37" s="16">
        <f>J37</f>
        <v>0</v>
      </c>
      <c r="N37" s="61"/>
      <c r="O37" s="21"/>
      <c r="P37" s="1"/>
      <c r="Q37" s="1"/>
      <c r="R37" s="1"/>
      <c r="S37" s="1"/>
      <c r="T37" s="1"/>
      <c r="U37" s="1"/>
      <c r="V37" s="1"/>
      <c r="W37" s="1"/>
      <c r="X37" s="1"/>
      <c r="Y37" s="1"/>
      <c r="Z37" s="1"/>
      <c r="AA37" s="1"/>
      <c r="AB37" s="1"/>
      <c r="AC37" s="1"/>
      <c r="AD37" s="1"/>
    </row>
    <row r="38" spans="1:39" customFormat="1" ht="15" customHeight="1">
      <c r="A38" s="6"/>
      <c r="B38" s="8"/>
      <c r="C38" s="1"/>
      <c r="D38" s="1"/>
      <c r="E38" s="1"/>
      <c r="F38" s="1"/>
      <c r="G38" s="1"/>
      <c r="H38" s="1"/>
      <c r="I38" s="1"/>
      <c r="J38" s="16"/>
      <c r="K38" s="21"/>
      <c r="L38" s="98"/>
      <c r="M38" s="16"/>
      <c r="N38" s="61"/>
      <c r="O38" s="21"/>
      <c r="P38" s="1"/>
      <c r="Q38" s="1"/>
      <c r="R38" s="1"/>
      <c r="S38" s="1"/>
      <c r="T38" s="1"/>
      <c r="U38" s="1"/>
      <c r="V38" s="1"/>
      <c r="W38" s="1"/>
      <c r="X38" s="1"/>
      <c r="Y38" s="1"/>
      <c r="Z38" s="1"/>
      <c r="AA38" s="1"/>
      <c r="AB38" s="1"/>
      <c r="AC38" s="1"/>
      <c r="AD38" s="1"/>
    </row>
    <row r="39" spans="1:39" customFormat="1" ht="21.75" customHeight="1">
      <c r="A39" s="6">
        <v>6</v>
      </c>
      <c r="B39" s="2" t="s">
        <v>10</v>
      </c>
      <c r="C39" s="1"/>
      <c r="D39" s="1"/>
      <c r="E39" s="1"/>
      <c r="F39" s="1"/>
      <c r="G39" s="1"/>
      <c r="H39" s="1"/>
      <c r="I39" s="1"/>
      <c r="J39" s="16"/>
      <c r="K39" s="21"/>
      <c r="L39" s="98"/>
      <c r="M39" s="16"/>
      <c r="N39" s="61"/>
      <c r="O39" s="21"/>
      <c r="P39" s="1"/>
      <c r="Q39" s="1"/>
      <c r="R39" s="1"/>
      <c r="S39" s="1"/>
      <c r="T39" s="1"/>
      <c r="U39" s="1"/>
      <c r="V39" s="1"/>
      <c r="W39" s="1"/>
      <c r="X39" s="1"/>
      <c r="Y39" s="1"/>
      <c r="Z39" s="1"/>
      <c r="AA39" s="1"/>
      <c r="AB39" s="1"/>
      <c r="AC39" s="1"/>
      <c r="AD39" s="1"/>
    </row>
    <row r="40" spans="1:39" customFormat="1" ht="15" customHeight="1">
      <c r="A40" s="6"/>
      <c r="B40" s="8"/>
      <c r="C40" s="19" t="s">
        <v>26</v>
      </c>
      <c r="D40" s="19"/>
      <c r="E40" s="19"/>
      <c r="F40" s="1"/>
      <c r="G40" s="1"/>
      <c r="H40" s="1"/>
      <c r="I40" s="1"/>
      <c r="J40" s="17">
        <v>0</v>
      </c>
      <c r="K40" s="21"/>
      <c r="L40" s="98"/>
      <c r="M40" s="16">
        <f>J40</f>
        <v>0</v>
      </c>
      <c r="N40" s="61"/>
      <c r="O40" s="21"/>
      <c r="P40" s="1"/>
      <c r="Q40" s="1"/>
      <c r="R40" s="1"/>
      <c r="S40" s="1"/>
      <c r="T40" s="1"/>
      <c r="U40" s="1"/>
      <c r="V40" s="1"/>
      <c r="W40" s="1"/>
      <c r="X40" s="1"/>
      <c r="Y40" s="1"/>
      <c r="Z40" s="1"/>
      <c r="AA40" s="1"/>
      <c r="AB40" s="1"/>
      <c r="AC40" s="1"/>
      <c r="AD40" s="1"/>
    </row>
    <row r="41" spans="1:39" customFormat="1" ht="15" customHeight="1">
      <c r="A41" s="6"/>
      <c r="B41" s="8"/>
      <c r="C41" s="19" t="s">
        <v>26</v>
      </c>
      <c r="D41" s="19"/>
      <c r="E41" s="19"/>
      <c r="F41" s="1"/>
      <c r="G41" s="1"/>
      <c r="H41" s="1"/>
      <c r="I41" s="1"/>
      <c r="J41" s="17">
        <v>0</v>
      </c>
      <c r="K41" s="21"/>
      <c r="L41" s="98"/>
      <c r="M41" s="16">
        <f>J41</f>
        <v>0</v>
      </c>
      <c r="N41" s="61"/>
      <c r="O41" s="21"/>
      <c r="P41" s="1"/>
      <c r="Q41" s="1"/>
      <c r="R41" s="1"/>
      <c r="S41" s="1"/>
      <c r="T41" s="1"/>
      <c r="U41" s="1"/>
      <c r="V41" s="1"/>
      <c r="W41" s="1"/>
      <c r="X41" s="1"/>
      <c r="Y41" s="1"/>
      <c r="Z41" s="1"/>
      <c r="AA41" s="1"/>
      <c r="AB41" s="1"/>
      <c r="AC41" s="1"/>
      <c r="AD41" s="1"/>
    </row>
    <row r="42" spans="1:39" customFormat="1" ht="15" customHeight="1">
      <c r="A42" s="6"/>
      <c r="B42" s="23"/>
      <c r="C42" s="41" t="s">
        <v>23</v>
      </c>
      <c r="D42" s="41"/>
      <c r="E42" s="41"/>
      <c r="F42" s="1"/>
      <c r="G42" s="1"/>
      <c r="H42" s="1"/>
      <c r="I42" s="1"/>
      <c r="J42" s="15">
        <f>SUM(J40:J41)</f>
        <v>0</v>
      </c>
      <c r="K42" s="21"/>
      <c r="L42" s="98"/>
      <c r="M42" s="16">
        <f>J42</f>
        <v>0</v>
      </c>
      <c r="N42" s="61"/>
      <c r="O42" s="21"/>
      <c r="P42" s="1"/>
      <c r="Q42" s="1"/>
      <c r="R42" s="1"/>
      <c r="S42" s="1"/>
      <c r="T42" s="1"/>
      <c r="U42" s="1"/>
      <c r="V42" s="1"/>
      <c r="W42" s="1"/>
      <c r="X42" s="1"/>
      <c r="Y42" s="1"/>
      <c r="Z42" s="1"/>
      <c r="AA42" s="1"/>
      <c r="AB42" s="1"/>
      <c r="AC42" s="1"/>
      <c r="AD42" s="1"/>
    </row>
    <row r="43" spans="1:39" customFormat="1" ht="15" customHeight="1">
      <c r="A43" s="6"/>
      <c r="B43" s="8"/>
      <c r="C43" s="14"/>
      <c r="D43" s="14"/>
      <c r="E43" s="14"/>
      <c r="F43" s="1"/>
      <c r="G43" s="1"/>
      <c r="H43" s="1"/>
      <c r="I43" s="1"/>
      <c r="J43" s="16"/>
      <c r="K43" s="21"/>
      <c r="L43" s="98"/>
      <c r="M43" s="16"/>
      <c r="N43" s="61"/>
      <c r="O43" s="64"/>
      <c r="P43" s="24"/>
      <c r="Q43" s="1"/>
      <c r="R43" s="1"/>
      <c r="S43" s="1"/>
      <c r="T43" s="1"/>
      <c r="U43" s="1"/>
      <c r="V43" s="1"/>
      <c r="W43" s="1"/>
      <c r="X43" s="1"/>
      <c r="Y43" s="1"/>
      <c r="Z43" s="1"/>
      <c r="AA43" s="1"/>
      <c r="AB43" s="1"/>
      <c r="AC43" s="1"/>
      <c r="AD43" s="1"/>
    </row>
    <row r="44" spans="1:39" customFormat="1" ht="15" customHeight="1">
      <c r="A44" s="6"/>
      <c r="B44" s="25" t="s">
        <v>44</v>
      </c>
      <c r="C44" s="26"/>
      <c r="D44" s="26"/>
      <c r="E44" s="26"/>
      <c r="F44" s="1"/>
      <c r="G44" s="1"/>
      <c r="H44" s="1"/>
      <c r="I44" s="1"/>
      <c r="J44" s="110">
        <f>J22+J23+J32+J37+J42</f>
        <v>0</v>
      </c>
      <c r="K44" s="111">
        <f>K22</f>
        <v>0</v>
      </c>
      <c r="L44" s="99"/>
      <c r="M44" s="110">
        <f>M17+M23+M32+M37+M42</f>
        <v>0</v>
      </c>
      <c r="N44" s="111">
        <f>N17</f>
        <v>0</v>
      </c>
      <c r="O44" s="63"/>
      <c r="P44" s="27"/>
      <c r="Q44" s="1"/>
      <c r="R44" s="1"/>
      <c r="S44" s="1"/>
      <c r="T44" s="1"/>
      <c r="U44" s="1"/>
      <c r="V44" s="1"/>
      <c r="W44" s="1"/>
      <c r="X44" s="1"/>
      <c r="Y44" s="1"/>
      <c r="Z44" s="1"/>
      <c r="AA44" s="1"/>
      <c r="AB44" s="1"/>
      <c r="AC44" s="1"/>
      <c r="AD44" s="1"/>
    </row>
    <row r="45" spans="1:39" customFormat="1" ht="15" customHeight="1">
      <c r="A45" s="6"/>
      <c r="B45" s="28"/>
      <c r="C45" s="29"/>
      <c r="D45" s="29"/>
      <c r="E45" s="29"/>
      <c r="F45" s="1"/>
      <c r="G45" s="1"/>
      <c r="H45" s="1"/>
      <c r="I45" s="1"/>
      <c r="J45" s="15"/>
      <c r="K45" s="21"/>
      <c r="L45" s="98"/>
      <c r="M45" s="16"/>
      <c r="N45" s="61"/>
      <c r="O45" s="64"/>
      <c r="P45" s="27"/>
      <c r="Q45" s="1"/>
      <c r="R45" s="1"/>
      <c r="S45" s="1"/>
      <c r="T45" s="1"/>
      <c r="U45" s="1"/>
      <c r="V45" s="1"/>
      <c r="W45" s="1"/>
      <c r="X45" s="1"/>
      <c r="Y45" s="1"/>
      <c r="Z45" s="1"/>
      <c r="AA45" s="1"/>
      <c r="AB45" s="1"/>
      <c r="AC45" s="1"/>
      <c r="AD45" s="1"/>
    </row>
    <row r="46" spans="1:39" customFormat="1" ht="20.25" customHeight="1">
      <c r="A46" s="6"/>
      <c r="B46" s="107" t="s">
        <v>43</v>
      </c>
      <c r="C46" s="108"/>
      <c r="D46" s="109"/>
      <c r="E46" s="109"/>
      <c r="F46" s="1"/>
      <c r="G46" s="1"/>
      <c r="H46" s="1"/>
      <c r="I46" s="1"/>
      <c r="J46" s="15"/>
      <c r="K46" s="21"/>
      <c r="L46" s="98"/>
      <c r="M46" s="130">
        <f>M44*0.15</f>
        <v>0</v>
      </c>
      <c r="N46" s="61"/>
      <c r="O46" s="64"/>
      <c r="P46" s="27"/>
      <c r="Q46" s="1"/>
      <c r="R46" s="1"/>
      <c r="S46" s="1"/>
      <c r="T46" s="1"/>
      <c r="U46" s="1"/>
      <c r="V46" s="1"/>
      <c r="W46" s="1"/>
      <c r="X46" s="1"/>
      <c r="Y46" s="1"/>
      <c r="Z46" s="1"/>
      <c r="AA46" s="1"/>
      <c r="AB46" s="1"/>
      <c r="AC46" s="1"/>
      <c r="AD46" s="1"/>
    </row>
    <row r="47" spans="1:39" s="106" customFormat="1" ht="20.25" customHeight="1" thickBot="1">
      <c r="A47" s="6"/>
      <c r="B47" s="107" t="s">
        <v>45</v>
      </c>
      <c r="C47" s="108"/>
      <c r="D47" s="109"/>
      <c r="E47" s="109"/>
      <c r="F47" s="1"/>
      <c r="G47" s="1"/>
      <c r="H47" s="1"/>
      <c r="I47" s="1"/>
      <c r="J47" s="15"/>
      <c r="K47" s="21"/>
      <c r="L47" s="98"/>
      <c r="M47" s="129">
        <f>M44+M46</f>
        <v>0</v>
      </c>
      <c r="N47" s="27"/>
      <c r="O47" s="64"/>
      <c r="P47" s="27"/>
      <c r="Q47" s="1"/>
      <c r="R47" s="1"/>
      <c r="S47" s="1"/>
      <c r="T47" s="1"/>
      <c r="U47" s="1"/>
      <c r="V47" s="1"/>
      <c r="W47" s="1"/>
      <c r="X47" s="1"/>
      <c r="Y47" s="1"/>
      <c r="Z47" s="1"/>
      <c r="AA47" s="1"/>
      <c r="AB47" s="1"/>
      <c r="AC47" s="1"/>
      <c r="AD47" s="1"/>
    </row>
    <row r="48" spans="1:39" s="106" customFormat="1" ht="20.25" customHeight="1" thickTop="1">
      <c r="A48" s="139"/>
      <c r="B48" s="140"/>
      <c r="C48" s="141"/>
      <c r="D48" s="141"/>
      <c r="E48" s="141"/>
      <c r="F48" s="141"/>
      <c r="G48" s="141"/>
      <c r="H48" s="141"/>
      <c r="I48" s="141"/>
      <c r="J48" s="142"/>
      <c r="K48" s="143"/>
      <c r="L48" s="144"/>
      <c r="M48" s="143"/>
      <c r="N48" s="143"/>
      <c r="O48" s="142"/>
      <c r="P48" s="143"/>
      <c r="Q48" s="144"/>
      <c r="R48" s="143"/>
      <c r="S48" s="143"/>
      <c r="T48" s="143"/>
      <c r="U48" s="142"/>
      <c r="V48" s="143"/>
      <c r="W48" s="64"/>
      <c r="X48" s="67"/>
      <c r="Y48" s="61"/>
      <c r="Z48" s="64"/>
      <c r="AA48" s="27"/>
      <c r="AB48" s="1"/>
      <c r="AC48" s="1"/>
      <c r="AD48" s="1"/>
      <c r="AE48" s="1"/>
      <c r="AF48" s="1"/>
      <c r="AG48" s="1"/>
      <c r="AH48" s="1"/>
      <c r="AI48" s="1"/>
      <c r="AJ48" s="1"/>
      <c r="AK48" s="1"/>
      <c r="AL48" s="1"/>
      <c r="AM48" s="1"/>
    </row>
    <row r="49" spans="1:44" s="106" customFormat="1" ht="20.25" customHeight="1">
      <c r="A49" s="6"/>
      <c r="B49" s="3" t="s">
        <v>11</v>
      </c>
      <c r="C49" s="1"/>
      <c r="D49" s="1"/>
      <c r="E49" s="1"/>
      <c r="F49" s="1"/>
      <c r="G49" s="1"/>
      <c r="H49" s="1"/>
      <c r="I49" s="1"/>
      <c r="J49" s="185" t="s">
        <v>40</v>
      </c>
      <c r="K49" s="186"/>
      <c r="L49" s="133"/>
      <c r="M49" s="187" t="s">
        <v>57</v>
      </c>
      <c r="N49" s="188"/>
      <c r="O49" s="21"/>
      <c r="P49" s="21"/>
      <c r="Q49" s="15"/>
      <c r="R49" s="21"/>
      <c r="S49" s="64"/>
      <c r="T49" s="114"/>
      <c r="U49" s="115"/>
      <c r="V49" s="64"/>
      <c r="W49" s="27"/>
      <c r="X49" s="1"/>
      <c r="Y49" s="1"/>
      <c r="Z49" s="1"/>
      <c r="AA49" s="1"/>
      <c r="AB49" s="1"/>
      <c r="AC49" s="1"/>
      <c r="AD49" s="1"/>
      <c r="AE49" s="1"/>
      <c r="AF49" s="1"/>
      <c r="AG49" s="1"/>
      <c r="AH49" s="1"/>
      <c r="AI49" s="1"/>
    </row>
    <row r="50" spans="1:44" customFormat="1" ht="15" customHeight="1">
      <c r="A50" s="6">
        <v>7</v>
      </c>
      <c r="B50" s="8"/>
      <c r="C50" s="30" t="s">
        <v>12</v>
      </c>
      <c r="D50" s="30"/>
      <c r="E50" s="30"/>
      <c r="F50" s="31"/>
      <c r="G50" s="31"/>
      <c r="H50" s="31"/>
      <c r="I50" s="31"/>
      <c r="J50" s="132" t="s">
        <v>13</v>
      </c>
      <c r="K50" s="134" t="s">
        <v>3</v>
      </c>
      <c r="L50" s="135"/>
      <c r="M50" s="136" t="s">
        <v>58</v>
      </c>
      <c r="N50" s="134" t="s">
        <v>3</v>
      </c>
      <c r="O50" s="70"/>
      <c r="P50" s="65"/>
      <c r="Q50" s="46"/>
      <c r="R50" s="46"/>
      <c r="S50" s="65"/>
      <c r="T50" s="27"/>
      <c r="U50" s="27"/>
      <c r="V50" s="65"/>
      <c r="W50" s="27"/>
      <c r="X50" s="1"/>
      <c r="Y50" s="1"/>
      <c r="Z50" s="1"/>
      <c r="AA50" s="1"/>
      <c r="AB50" s="1"/>
      <c r="AC50" s="1"/>
      <c r="AD50" s="1"/>
      <c r="AE50" s="1"/>
      <c r="AF50" s="1"/>
      <c r="AG50" s="1"/>
      <c r="AH50" s="1"/>
      <c r="AI50" s="1"/>
    </row>
    <row r="51" spans="1:44" customFormat="1" ht="15" customHeight="1">
      <c r="A51" s="6"/>
      <c r="B51" s="28"/>
      <c r="C51" s="36"/>
      <c r="D51" s="36"/>
      <c r="E51" s="36"/>
      <c r="F51" s="36"/>
      <c r="G51" s="36"/>
      <c r="H51" s="36"/>
      <c r="I51" s="36"/>
      <c r="J51" s="17">
        <v>0</v>
      </c>
      <c r="K51" s="18">
        <v>0.1</v>
      </c>
      <c r="L51" s="63"/>
      <c r="M51" s="63">
        <f t="shared" ref="M51:N53" si="1">J51</f>
        <v>0</v>
      </c>
      <c r="N51" s="131">
        <f t="shared" si="1"/>
        <v>0.1</v>
      </c>
      <c r="O51" s="70"/>
      <c r="P51" s="63"/>
      <c r="Q51" s="46"/>
      <c r="R51" s="46"/>
      <c r="S51" s="63"/>
      <c r="T51" s="27"/>
      <c r="U51" s="27"/>
      <c r="V51" s="63"/>
      <c r="W51" s="27"/>
      <c r="X51" s="1"/>
      <c r="Y51" s="1"/>
      <c r="Z51" s="1"/>
      <c r="AA51" s="1"/>
      <c r="AB51" s="1"/>
      <c r="AC51" s="1"/>
      <c r="AD51" s="1"/>
      <c r="AE51" s="1"/>
      <c r="AF51" s="1"/>
      <c r="AG51" s="1"/>
      <c r="AH51" s="1"/>
      <c r="AI51" s="1"/>
    </row>
    <row r="52" spans="1:44" customFormat="1" ht="15" customHeight="1">
      <c r="A52" s="6"/>
      <c r="B52" s="28"/>
      <c r="C52" s="32"/>
      <c r="D52" s="32"/>
      <c r="E52" s="32"/>
      <c r="F52" s="32"/>
      <c r="G52" s="32"/>
      <c r="H52" s="32"/>
      <c r="I52" s="32"/>
      <c r="J52" s="17">
        <v>0</v>
      </c>
      <c r="K52" s="18">
        <v>0</v>
      </c>
      <c r="L52" s="63"/>
      <c r="M52" s="63">
        <f t="shared" si="1"/>
        <v>0</v>
      </c>
      <c r="N52" s="131">
        <f t="shared" si="1"/>
        <v>0</v>
      </c>
      <c r="O52" s="70"/>
      <c r="P52" s="63"/>
      <c r="Q52" s="46"/>
      <c r="R52" s="46"/>
      <c r="S52" s="63"/>
      <c r="T52" s="27"/>
      <c r="U52" s="27"/>
      <c r="V52" s="63"/>
      <c r="W52" s="27"/>
      <c r="X52" s="1"/>
      <c r="Y52" s="1"/>
      <c r="Z52" s="1"/>
      <c r="AA52" s="1"/>
      <c r="AB52" s="1"/>
      <c r="AC52" s="1"/>
      <c r="AD52" s="1"/>
      <c r="AE52" s="1"/>
      <c r="AF52" s="1"/>
      <c r="AG52" s="1"/>
      <c r="AH52" s="1"/>
      <c r="AI52" s="1"/>
    </row>
    <row r="53" spans="1:44" customFormat="1" ht="15" customHeight="1">
      <c r="A53" s="6"/>
      <c r="B53" s="28"/>
      <c r="C53" s="32"/>
      <c r="D53" s="32"/>
      <c r="E53" s="32"/>
      <c r="F53" s="32"/>
      <c r="G53" s="32"/>
      <c r="H53" s="32"/>
      <c r="I53" s="32"/>
      <c r="J53" s="17">
        <v>0</v>
      </c>
      <c r="K53" s="18">
        <v>0</v>
      </c>
      <c r="L53" s="63"/>
      <c r="M53" s="63">
        <f t="shared" si="1"/>
        <v>0</v>
      </c>
      <c r="N53" s="131">
        <f t="shared" si="1"/>
        <v>0</v>
      </c>
      <c r="O53" s="70"/>
      <c r="P53" s="63"/>
      <c r="Q53" s="46"/>
      <c r="R53" s="46"/>
      <c r="S53" s="63"/>
      <c r="T53" s="27"/>
      <c r="U53" s="27"/>
      <c r="V53" s="63"/>
      <c r="W53" s="27"/>
      <c r="X53" s="1"/>
      <c r="Y53" s="1"/>
      <c r="Z53" s="1"/>
      <c r="AA53" s="1"/>
      <c r="AB53" s="1"/>
      <c r="AC53" s="1"/>
      <c r="AD53" s="1"/>
      <c r="AE53" s="1"/>
      <c r="AF53" s="1"/>
      <c r="AG53" s="1"/>
      <c r="AH53" s="1"/>
      <c r="AI53" s="1"/>
    </row>
    <row r="54" spans="1:44" customFormat="1" ht="15" customHeight="1" thickBot="1">
      <c r="A54" s="6"/>
      <c r="B54" s="28"/>
      <c r="C54" s="40" t="s">
        <v>19</v>
      </c>
      <c r="D54" s="40"/>
      <c r="E54" s="40"/>
      <c r="F54" s="1"/>
      <c r="G54" s="1"/>
      <c r="H54" s="1"/>
      <c r="I54" s="1"/>
      <c r="J54" s="33">
        <f>SUM(J51:J53)</f>
        <v>0</v>
      </c>
      <c r="K54" s="34">
        <f>SUM(K51:K53)</f>
        <v>0.1</v>
      </c>
      <c r="L54" s="63"/>
      <c r="M54" s="137">
        <f>M51+M52+M53</f>
        <v>0</v>
      </c>
      <c r="N54" s="138">
        <f>SUM(N51:N53)</f>
        <v>0.1</v>
      </c>
      <c r="O54" s="70"/>
      <c r="P54" s="63"/>
      <c r="Q54" s="46"/>
      <c r="R54" s="46"/>
      <c r="S54" s="63"/>
      <c r="T54" s="27"/>
      <c r="U54" s="27"/>
      <c r="V54" s="63"/>
      <c r="W54" s="27"/>
      <c r="X54" s="1"/>
      <c r="Y54" s="1"/>
      <c r="Z54" s="1"/>
      <c r="AA54" s="1"/>
      <c r="AB54" s="1"/>
      <c r="AC54" s="1"/>
      <c r="AD54" s="1"/>
      <c r="AE54" s="1"/>
      <c r="AF54" s="1"/>
      <c r="AG54" s="1"/>
      <c r="AH54" s="1"/>
      <c r="AI54" s="1"/>
    </row>
    <row r="55" spans="1:44" customFormat="1" ht="15" customHeight="1" thickTop="1">
      <c r="A55" s="1"/>
      <c r="B55" s="7"/>
      <c r="C55" s="1"/>
      <c r="D55" s="1"/>
      <c r="E55" s="1"/>
      <c r="F55" s="1"/>
      <c r="G55" s="1"/>
      <c r="H55" s="1"/>
      <c r="I55" s="1"/>
      <c r="J55" s="16"/>
      <c r="K55" s="16"/>
      <c r="L55" s="66"/>
      <c r="M55" s="16"/>
      <c r="N55" s="16"/>
      <c r="O55" s="16"/>
      <c r="P55" s="16"/>
      <c r="Q55" s="66"/>
      <c r="R55" s="16"/>
      <c r="S55" s="16"/>
      <c r="T55" s="16"/>
      <c r="U55" s="16"/>
      <c r="V55" s="16"/>
      <c r="W55" s="66"/>
      <c r="X55" s="27"/>
      <c r="Y55" s="27"/>
      <c r="Z55" s="66"/>
      <c r="AA55" s="16"/>
      <c r="AB55" s="16"/>
      <c r="AC55" s="16"/>
      <c r="AD55" s="16"/>
      <c r="AE55" s="16"/>
      <c r="AF55" s="16"/>
      <c r="AG55" s="1"/>
      <c r="AH55" s="1"/>
      <c r="AI55" s="1"/>
      <c r="AJ55" s="1"/>
      <c r="AK55" s="1"/>
      <c r="AL55" s="1"/>
      <c r="AM55" s="1"/>
      <c r="AN55" s="1"/>
      <c r="AO55" s="1"/>
      <c r="AP55" s="1"/>
      <c r="AQ55" s="1"/>
      <c r="AR55" s="1"/>
    </row>
    <row r="56" spans="1:44" customFormat="1" ht="15" customHeight="1">
      <c r="A56" s="1"/>
      <c r="B56" s="3"/>
      <c r="C56" s="1"/>
      <c r="D56" s="1"/>
      <c r="E56" s="1"/>
      <c r="F56" s="1"/>
      <c r="G56" s="1"/>
      <c r="H56" s="1"/>
      <c r="I56" s="1"/>
      <c r="J56" s="16"/>
      <c r="K56" s="16"/>
      <c r="L56" s="66"/>
      <c r="M56" s="16"/>
      <c r="N56" s="16"/>
      <c r="O56" s="16"/>
      <c r="P56" s="16"/>
      <c r="Q56" s="66"/>
      <c r="R56" s="16"/>
      <c r="S56" s="16"/>
      <c r="T56" s="16"/>
      <c r="U56" s="16"/>
      <c r="V56" s="16"/>
      <c r="W56" s="66"/>
      <c r="X56" s="27"/>
      <c r="Y56" s="27"/>
      <c r="Z56" s="66"/>
      <c r="AA56" s="16"/>
      <c r="AB56" s="16"/>
      <c r="AC56" s="16"/>
      <c r="AD56" s="16"/>
      <c r="AE56" s="16"/>
      <c r="AF56" s="16"/>
      <c r="AG56" s="1"/>
      <c r="AH56" s="1"/>
      <c r="AI56" s="1"/>
      <c r="AJ56" s="1"/>
      <c r="AK56" s="1"/>
      <c r="AL56" s="1"/>
      <c r="AM56" s="1"/>
      <c r="AN56" s="1"/>
      <c r="AO56" s="1"/>
      <c r="AP56" s="1"/>
      <c r="AQ56" s="1"/>
      <c r="AR56" s="1"/>
    </row>
    <row r="57" spans="1:44" customFormat="1" ht="15" customHeight="1">
      <c r="A57" s="1"/>
      <c r="B57" s="3"/>
      <c r="C57" s="1"/>
      <c r="D57" s="1"/>
      <c r="E57" s="1"/>
      <c r="F57" s="1"/>
      <c r="G57" s="1"/>
      <c r="H57" s="1"/>
      <c r="I57" s="1"/>
      <c r="J57" s="16"/>
      <c r="K57" s="16"/>
      <c r="L57" s="66"/>
      <c r="M57" s="16"/>
      <c r="N57" s="16"/>
      <c r="O57" s="16"/>
      <c r="P57" s="16"/>
      <c r="Q57" s="66"/>
      <c r="R57" s="16"/>
      <c r="S57" s="16"/>
      <c r="T57" s="16"/>
      <c r="U57" s="16"/>
      <c r="V57" s="16"/>
      <c r="W57" s="66"/>
      <c r="X57" s="27"/>
      <c r="Y57" s="27"/>
      <c r="Z57" s="16"/>
      <c r="AA57" s="16"/>
      <c r="AB57" s="16"/>
      <c r="AC57" s="16"/>
      <c r="AD57" s="16"/>
      <c r="AE57" s="16"/>
      <c r="AF57" s="16"/>
      <c r="AG57" s="1"/>
      <c r="AH57" s="1"/>
      <c r="AI57" s="1"/>
      <c r="AJ57" s="1"/>
      <c r="AK57" s="1"/>
      <c r="AL57" s="1"/>
      <c r="AM57" s="1"/>
      <c r="AN57" s="1"/>
      <c r="AO57" s="1"/>
      <c r="AP57" s="1"/>
      <c r="AQ57" s="1"/>
      <c r="AR57" s="1"/>
    </row>
    <row r="58" spans="1:44" s="47" customFormat="1" ht="20.25" customHeight="1">
      <c r="A58" s="43" t="s">
        <v>18</v>
      </c>
      <c r="B58" s="44"/>
      <c r="C58" s="45"/>
      <c r="D58" s="45"/>
      <c r="E58" s="45"/>
      <c r="F58" s="45"/>
      <c r="G58" s="45"/>
      <c r="H58" s="45"/>
      <c r="I58" s="45"/>
      <c r="J58" s="46"/>
      <c r="K58" s="46"/>
      <c r="L58" s="46"/>
      <c r="M58" s="46"/>
      <c r="N58" s="46"/>
      <c r="O58" s="46"/>
      <c r="P58" s="46"/>
      <c r="Q58" s="46"/>
      <c r="R58" s="46"/>
      <c r="S58" s="46"/>
      <c r="T58" s="46"/>
      <c r="U58" s="46"/>
      <c r="V58" s="46"/>
      <c r="W58" s="46"/>
      <c r="X58" s="27"/>
      <c r="Y58" s="27"/>
      <c r="Z58" s="46"/>
      <c r="AA58" s="46"/>
      <c r="AB58" s="46"/>
      <c r="AC58" s="46"/>
      <c r="AD58" s="46"/>
      <c r="AE58" s="46"/>
      <c r="AF58" s="46"/>
      <c r="AG58" s="45"/>
      <c r="AH58" s="45"/>
      <c r="AI58" s="45"/>
      <c r="AJ58" s="45"/>
      <c r="AK58" s="45"/>
      <c r="AL58" s="45"/>
      <c r="AM58" s="45"/>
      <c r="AN58" s="45"/>
      <c r="AO58" s="45"/>
      <c r="AP58" s="45"/>
      <c r="AQ58" s="45"/>
      <c r="AR58" s="45"/>
    </row>
    <row r="59" spans="1:44" s="47" customFormat="1" ht="20.25" customHeight="1">
      <c r="A59" s="48">
        <v>1</v>
      </c>
      <c r="B59" s="43"/>
      <c r="C59" s="43" t="s">
        <v>60</v>
      </c>
      <c r="D59" s="43"/>
      <c r="E59" s="43"/>
      <c r="F59" s="43"/>
      <c r="G59" s="43"/>
      <c r="H59" s="43"/>
      <c r="I59" s="43"/>
      <c r="J59" s="49"/>
      <c r="K59" s="49"/>
      <c r="L59" s="49"/>
      <c r="M59" s="49"/>
      <c r="N59" s="49"/>
      <c r="O59" s="49"/>
      <c r="P59" s="49"/>
      <c r="Q59" s="49"/>
      <c r="R59" s="49"/>
      <c r="S59" s="49"/>
      <c r="T59" s="49"/>
      <c r="U59" s="49"/>
      <c r="V59" s="49"/>
      <c r="W59" s="49"/>
      <c r="X59" s="16"/>
      <c r="Y59" s="16"/>
      <c r="Z59" s="49"/>
      <c r="AA59" s="49"/>
      <c r="AB59" s="49"/>
      <c r="AC59" s="49"/>
      <c r="AD59" s="49"/>
      <c r="AE59" s="49"/>
      <c r="AF59" s="49"/>
      <c r="AG59" s="50"/>
      <c r="AH59" s="50"/>
      <c r="AI59" s="50"/>
      <c r="AJ59" s="50"/>
      <c r="AK59" s="50"/>
      <c r="AL59" s="50"/>
      <c r="AM59" s="50"/>
      <c r="AN59" s="50"/>
      <c r="AO59" s="50"/>
      <c r="AP59" s="50"/>
      <c r="AQ59" s="50"/>
      <c r="AR59" s="50"/>
    </row>
    <row r="60" spans="1:44" s="42" customFormat="1" ht="20.25" customHeight="1">
      <c r="A60" s="51">
        <v>2</v>
      </c>
      <c r="B60" s="52"/>
      <c r="C60" s="55" t="s">
        <v>14</v>
      </c>
      <c r="D60" s="55"/>
      <c r="E60" s="55"/>
      <c r="F60" s="52"/>
      <c r="G60" s="52"/>
      <c r="H60" s="52"/>
      <c r="I60" s="52"/>
      <c r="J60" s="53"/>
      <c r="K60" s="53"/>
      <c r="L60" s="49"/>
      <c r="M60" s="53"/>
      <c r="N60" s="53"/>
      <c r="O60" s="53"/>
      <c r="P60" s="53"/>
      <c r="Q60" s="49"/>
      <c r="R60" s="53"/>
      <c r="S60" s="53"/>
      <c r="T60" s="53"/>
      <c r="U60" s="53"/>
      <c r="V60" s="53"/>
      <c r="W60" s="49"/>
      <c r="X60" s="16"/>
      <c r="Y60" s="16"/>
      <c r="Z60" s="53"/>
      <c r="AA60" s="53"/>
      <c r="AB60" s="53"/>
      <c r="AC60" s="53"/>
      <c r="AD60" s="53"/>
      <c r="AE60" s="53"/>
      <c r="AF60" s="53"/>
      <c r="AG60" s="54"/>
      <c r="AH60" s="54"/>
      <c r="AI60" s="54"/>
      <c r="AJ60" s="54"/>
      <c r="AK60" s="54"/>
      <c r="AL60" s="54"/>
      <c r="AM60" s="54"/>
      <c r="AN60" s="54"/>
      <c r="AO60" s="54"/>
      <c r="AP60" s="54"/>
      <c r="AQ60" s="54"/>
      <c r="AR60" s="54"/>
    </row>
    <row r="61" spans="1:44" s="42" customFormat="1" ht="20.25" customHeight="1">
      <c r="A61" s="51"/>
      <c r="B61" s="52"/>
      <c r="C61" s="171" t="s">
        <v>49</v>
      </c>
      <c r="D61" s="171"/>
      <c r="E61" s="171"/>
      <c r="F61" s="171"/>
      <c r="G61" s="171"/>
      <c r="H61" s="171"/>
      <c r="I61" s="171"/>
      <c r="J61" s="171"/>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54"/>
      <c r="AH61" s="54"/>
      <c r="AI61" s="54"/>
      <c r="AJ61" s="54"/>
      <c r="AK61" s="54"/>
      <c r="AL61" s="54"/>
      <c r="AM61" s="54"/>
      <c r="AN61" s="54"/>
      <c r="AO61" s="54"/>
      <c r="AP61" s="54"/>
      <c r="AQ61" s="54"/>
      <c r="AR61" s="54"/>
    </row>
    <row r="62" spans="1:44" s="146" customFormat="1" ht="20.25" customHeight="1">
      <c r="A62" s="51"/>
      <c r="B62" s="52"/>
      <c r="C62" s="149" t="s">
        <v>50</v>
      </c>
      <c r="D62" s="149"/>
      <c r="E62" s="149"/>
      <c r="F62" s="149"/>
      <c r="G62" s="149"/>
      <c r="H62" s="149"/>
      <c r="I62" s="149"/>
      <c r="J62" s="149"/>
      <c r="AG62" s="54"/>
      <c r="AH62" s="54"/>
      <c r="AI62" s="54"/>
      <c r="AJ62" s="54"/>
      <c r="AK62" s="54"/>
      <c r="AL62" s="54"/>
      <c r="AM62" s="54"/>
      <c r="AN62" s="54"/>
      <c r="AO62" s="54"/>
      <c r="AP62" s="54"/>
      <c r="AQ62" s="54"/>
      <c r="AR62" s="54"/>
    </row>
    <row r="63" spans="1:44" s="146" customFormat="1" ht="20.25" customHeight="1">
      <c r="A63" s="51"/>
      <c r="B63" s="52"/>
      <c r="C63" s="171" t="s">
        <v>51</v>
      </c>
      <c r="D63" s="171"/>
      <c r="E63" s="171"/>
      <c r="F63" s="171"/>
      <c r="G63" s="171"/>
      <c r="H63" s="171"/>
      <c r="I63" s="171"/>
      <c r="J63" s="171"/>
      <c r="AG63" s="54"/>
      <c r="AH63" s="54"/>
      <c r="AI63" s="54"/>
      <c r="AJ63" s="54"/>
      <c r="AK63" s="54"/>
      <c r="AL63" s="54"/>
      <c r="AM63" s="54"/>
      <c r="AN63" s="54"/>
      <c r="AO63" s="54"/>
      <c r="AP63" s="54"/>
      <c r="AQ63" s="54"/>
      <c r="AR63" s="54"/>
    </row>
    <row r="64" spans="1:44" s="146" customFormat="1" ht="20.25" customHeight="1">
      <c r="A64" s="51"/>
      <c r="B64" s="52"/>
      <c r="C64" s="171" t="s">
        <v>52</v>
      </c>
      <c r="D64" s="171"/>
      <c r="E64" s="171"/>
      <c r="F64" s="171"/>
      <c r="G64" s="171"/>
      <c r="H64" s="171"/>
      <c r="I64" s="171"/>
      <c r="J64" s="171"/>
      <c r="AG64" s="54"/>
      <c r="AH64" s="54"/>
      <c r="AI64" s="54"/>
      <c r="AJ64" s="54"/>
      <c r="AK64" s="54"/>
      <c r="AL64" s="54"/>
      <c r="AM64" s="54"/>
      <c r="AN64" s="54"/>
      <c r="AO64" s="54"/>
      <c r="AP64" s="54"/>
      <c r="AQ64" s="54"/>
      <c r="AR64" s="54"/>
    </row>
    <row r="65" spans="1:44" s="146" customFormat="1" ht="32.5" customHeight="1">
      <c r="A65" s="51"/>
      <c r="B65" s="52"/>
      <c r="C65" s="177" t="s">
        <v>53</v>
      </c>
      <c r="D65" s="177"/>
      <c r="E65" s="177"/>
      <c r="F65" s="177"/>
      <c r="G65" s="177"/>
      <c r="H65" s="177"/>
      <c r="I65" s="177"/>
      <c r="J65" s="177"/>
      <c r="K65" s="177"/>
      <c r="AG65" s="54"/>
      <c r="AH65" s="54"/>
      <c r="AI65" s="54"/>
      <c r="AJ65" s="54"/>
      <c r="AK65" s="54"/>
      <c r="AL65" s="54"/>
      <c r="AM65" s="54"/>
      <c r="AN65" s="54"/>
      <c r="AO65" s="54"/>
      <c r="AP65" s="54"/>
      <c r="AQ65" s="54"/>
      <c r="AR65" s="54"/>
    </row>
    <row r="66" spans="1:44" s="42" customFormat="1" ht="27" customHeight="1">
      <c r="A66" s="51"/>
      <c r="B66" s="52"/>
      <c r="C66" s="177"/>
      <c r="D66" s="177"/>
      <c r="E66" s="177"/>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54"/>
      <c r="AH66" s="54"/>
      <c r="AI66" s="54"/>
      <c r="AJ66" s="54"/>
      <c r="AK66" s="54"/>
      <c r="AL66" s="54"/>
      <c r="AM66" s="54"/>
      <c r="AN66" s="54"/>
      <c r="AO66" s="54"/>
      <c r="AP66" s="54"/>
      <c r="AQ66" s="54"/>
      <c r="AR66" s="54"/>
    </row>
    <row r="67" spans="1:44" s="47" customFormat="1" ht="20.25" customHeight="1">
      <c r="A67" s="48">
        <v>3</v>
      </c>
      <c r="B67" s="43"/>
      <c r="C67" s="116" t="s">
        <v>25</v>
      </c>
      <c r="D67" s="116"/>
      <c r="E67" s="116"/>
      <c r="F67" s="43"/>
      <c r="G67" s="43"/>
      <c r="H67" s="43"/>
      <c r="I67" s="43"/>
      <c r="J67" s="49"/>
      <c r="K67" s="49"/>
      <c r="L67" s="49"/>
      <c r="M67" s="49"/>
      <c r="N67" s="49"/>
      <c r="O67" s="49"/>
      <c r="P67" s="49"/>
      <c r="Q67" s="49"/>
      <c r="R67" s="49"/>
      <c r="S67" s="49"/>
      <c r="T67" s="49"/>
      <c r="U67" s="49"/>
      <c r="V67" s="49"/>
      <c r="W67" s="49"/>
      <c r="X67" s="49"/>
      <c r="Y67" s="49"/>
      <c r="Z67" s="49"/>
      <c r="AA67" s="49"/>
      <c r="AB67" s="49"/>
      <c r="AC67" s="49"/>
      <c r="AD67" s="49"/>
      <c r="AE67" s="49"/>
      <c r="AF67" s="49"/>
      <c r="AG67" s="50"/>
      <c r="AH67" s="50"/>
      <c r="AI67" s="50"/>
      <c r="AJ67" s="50"/>
      <c r="AK67" s="50"/>
      <c r="AL67" s="50"/>
      <c r="AM67" s="50"/>
      <c r="AN67" s="50"/>
      <c r="AO67" s="50"/>
      <c r="AP67" s="50"/>
      <c r="AQ67" s="50"/>
      <c r="AR67" s="50"/>
    </row>
    <row r="68" spans="1:44" s="47" customFormat="1" ht="43.5" customHeight="1">
      <c r="A68" s="48"/>
      <c r="B68" s="43"/>
      <c r="C68" s="166" t="s">
        <v>28</v>
      </c>
      <c r="D68" s="166"/>
      <c r="E68" s="166"/>
      <c r="F68" s="166"/>
      <c r="G68" s="166"/>
      <c r="H68" s="166"/>
      <c r="I68" s="166"/>
      <c r="J68" s="166"/>
      <c r="K68" s="166"/>
      <c r="L68" s="49"/>
      <c r="M68" s="49"/>
      <c r="N68" s="49"/>
      <c r="O68" s="49"/>
      <c r="P68" s="49"/>
      <c r="Q68" s="49"/>
      <c r="R68" s="49"/>
      <c r="S68" s="49"/>
      <c r="T68" s="49"/>
      <c r="U68" s="49"/>
      <c r="V68" s="49"/>
      <c r="W68" s="49"/>
      <c r="X68" s="49"/>
      <c r="Y68" s="117"/>
      <c r="Z68" s="49"/>
      <c r="AA68" s="49"/>
      <c r="AB68" s="49"/>
      <c r="AC68" s="49"/>
      <c r="AD68" s="49"/>
      <c r="AE68" s="49"/>
      <c r="AF68" s="49"/>
      <c r="AG68" s="50"/>
      <c r="AH68" s="50"/>
      <c r="AI68" s="50"/>
      <c r="AJ68" s="50"/>
      <c r="AK68" s="50"/>
      <c r="AL68" s="50"/>
      <c r="AM68" s="50"/>
      <c r="AN68" s="50"/>
      <c r="AO68" s="50"/>
      <c r="AP68" s="50"/>
      <c r="AQ68" s="50"/>
      <c r="AR68" s="50"/>
    </row>
    <row r="69" spans="1:44" s="47" customFormat="1" ht="20.25" customHeight="1">
      <c r="A69" s="48">
        <v>4</v>
      </c>
      <c r="B69" s="43"/>
      <c r="C69" s="116" t="s">
        <v>15</v>
      </c>
      <c r="D69" s="116"/>
      <c r="E69" s="116"/>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50"/>
      <c r="AH69" s="50"/>
      <c r="AI69" s="50"/>
      <c r="AJ69" s="50"/>
      <c r="AK69" s="50"/>
      <c r="AL69" s="50"/>
      <c r="AM69" s="50"/>
      <c r="AN69" s="50"/>
      <c r="AO69" s="50"/>
      <c r="AP69" s="50"/>
      <c r="AQ69" s="50"/>
      <c r="AR69" s="50"/>
    </row>
    <row r="70" spans="1:44" s="47" customFormat="1" ht="40" customHeight="1">
      <c r="A70" s="48"/>
      <c r="B70" s="43"/>
      <c r="C70" s="166" t="s">
        <v>54</v>
      </c>
      <c r="D70" s="166"/>
      <c r="E70" s="166"/>
      <c r="F70" s="166"/>
      <c r="G70" s="166"/>
      <c r="H70" s="166"/>
      <c r="I70" s="166"/>
      <c r="J70" s="166"/>
      <c r="K70" s="166"/>
      <c r="L70" s="147"/>
      <c r="M70" s="147"/>
      <c r="N70" s="147"/>
      <c r="O70" s="147"/>
      <c r="P70" s="147"/>
      <c r="Q70" s="147"/>
      <c r="R70" s="147"/>
      <c r="S70" s="147"/>
      <c r="T70" s="147"/>
      <c r="U70" s="147"/>
      <c r="V70" s="147"/>
      <c r="W70" s="147"/>
      <c r="X70" s="147"/>
      <c r="Y70" s="147"/>
      <c r="Z70" s="147"/>
      <c r="AA70" s="147"/>
      <c r="AB70" s="147"/>
      <c r="AC70" s="147"/>
      <c r="AD70" s="147"/>
      <c r="AE70" s="147"/>
      <c r="AF70" s="147"/>
      <c r="AG70" s="48"/>
      <c r="AH70" s="48"/>
      <c r="AI70" s="48"/>
      <c r="AJ70" s="48"/>
      <c r="AK70" s="48"/>
      <c r="AL70" s="48"/>
      <c r="AM70" s="48"/>
      <c r="AN70" s="48"/>
      <c r="AO70" s="48"/>
      <c r="AP70" s="48"/>
      <c r="AQ70" s="48"/>
      <c r="AR70" s="48"/>
    </row>
    <row r="71" spans="1:44" s="47" customFormat="1" ht="30.75" customHeight="1">
      <c r="A71" s="48">
        <v>5</v>
      </c>
      <c r="B71" s="43"/>
      <c r="C71" s="181" t="s">
        <v>22</v>
      </c>
      <c r="D71" s="181"/>
      <c r="E71" s="181"/>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48"/>
      <c r="AH71" s="48"/>
      <c r="AI71" s="48"/>
      <c r="AJ71" s="48"/>
      <c r="AK71" s="48"/>
      <c r="AL71" s="48"/>
      <c r="AM71" s="48"/>
      <c r="AN71" s="48"/>
      <c r="AO71" s="48"/>
      <c r="AP71" s="48"/>
      <c r="AQ71" s="48"/>
      <c r="AR71" s="48"/>
    </row>
    <row r="72" spans="1:44" s="47" customFormat="1" ht="24" customHeight="1">
      <c r="A72" s="48"/>
      <c r="B72" s="43"/>
      <c r="C72" s="166" t="s">
        <v>29</v>
      </c>
      <c r="D72" s="166"/>
      <c r="E72" s="166"/>
      <c r="F72" s="166"/>
      <c r="G72" s="166"/>
      <c r="H72" s="166"/>
      <c r="I72" s="166"/>
      <c r="J72" s="166"/>
      <c r="K72" s="166"/>
      <c r="L72" s="43"/>
      <c r="M72" s="43"/>
      <c r="N72" s="43"/>
      <c r="O72" s="43"/>
      <c r="P72" s="43"/>
      <c r="Q72" s="43"/>
      <c r="R72" s="43"/>
      <c r="S72" s="43"/>
      <c r="T72" s="43"/>
      <c r="U72" s="43"/>
      <c r="V72" s="43"/>
      <c r="W72" s="43"/>
      <c r="X72" s="43"/>
      <c r="Y72" s="43"/>
      <c r="Z72" s="43"/>
      <c r="AA72" s="43"/>
      <c r="AB72" s="43"/>
      <c r="AC72" s="43"/>
      <c r="AD72" s="43"/>
      <c r="AE72" s="43"/>
      <c r="AF72" s="43"/>
      <c r="AG72" s="48"/>
      <c r="AH72" s="48"/>
      <c r="AI72" s="48"/>
      <c r="AJ72" s="48"/>
      <c r="AK72" s="48"/>
      <c r="AL72" s="48"/>
      <c r="AM72" s="48"/>
      <c r="AN72" s="48"/>
      <c r="AO72" s="48"/>
      <c r="AP72" s="48"/>
      <c r="AQ72" s="48"/>
      <c r="AR72" s="48"/>
    </row>
    <row r="73" spans="1:44" s="47" customFormat="1" ht="14.25" customHeight="1">
      <c r="A73" s="48"/>
      <c r="B73" s="43"/>
      <c r="C73" s="166"/>
      <c r="D73" s="166"/>
      <c r="E73" s="166"/>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48"/>
      <c r="AH73" s="48"/>
      <c r="AI73" s="48"/>
      <c r="AJ73" s="48"/>
      <c r="AK73" s="48"/>
      <c r="AL73" s="48"/>
      <c r="AM73" s="48"/>
      <c r="AN73" s="48"/>
      <c r="AO73" s="48"/>
      <c r="AP73" s="48"/>
      <c r="AQ73" s="48"/>
      <c r="AR73" s="48"/>
    </row>
    <row r="74" spans="1:44" ht="20.25" customHeight="1">
      <c r="A74" s="118"/>
      <c r="B74" s="119"/>
      <c r="C74" s="120" t="s">
        <v>46</v>
      </c>
      <c r="D74" s="120"/>
      <c r="E74" s="120"/>
      <c r="F74" s="120"/>
      <c r="G74" s="120"/>
      <c r="H74" s="120"/>
      <c r="I74" s="120"/>
      <c r="J74" s="120"/>
      <c r="K74" s="120"/>
      <c r="L74" s="120"/>
      <c r="M74" s="120"/>
      <c r="N74" s="120"/>
      <c r="O74" s="120"/>
      <c r="P74" s="120"/>
      <c r="Q74" s="120"/>
      <c r="R74" s="120"/>
      <c r="S74" s="120"/>
      <c r="T74" s="120"/>
      <c r="U74" s="120"/>
      <c r="V74" s="120"/>
      <c r="W74" s="120"/>
      <c r="X74" s="117"/>
      <c r="Y74" s="117"/>
      <c r="Z74" s="120"/>
      <c r="AA74" s="120"/>
      <c r="AB74" s="120"/>
      <c r="AC74" s="120"/>
      <c r="AD74" s="120"/>
      <c r="AE74" s="120"/>
      <c r="AF74" s="120"/>
      <c r="AG74" s="121"/>
      <c r="AH74" s="121"/>
      <c r="AI74" s="121"/>
      <c r="AJ74" s="121"/>
      <c r="AK74" s="121"/>
      <c r="AL74" s="121"/>
      <c r="AM74" s="121"/>
      <c r="AN74" s="121"/>
      <c r="AO74" s="121"/>
      <c r="AP74" s="121"/>
      <c r="AQ74" s="121"/>
      <c r="AR74" s="121"/>
    </row>
    <row r="75" spans="1:44" ht="20.25" customHeight="1">
      <c r="A75" s="122"/>
      <c r="B75" s="123"/>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2"/>
      <c r="AH75" s="122"/>
      <c r="AI75" s="122"/>
      <c r="AJ75" s="122"/>
      <c r="AK75" s="122"/>
      <c r="AL75" s="122"/>
      <c r="AM75" s="122"/>
      <c r="AN75" s="122"/>
      <c r="AO75" s="122"/>
      <c r="AP75" s="122"/>
      <c r="AQ75" s="122"/>
      <c r="AR75" s="122"/>
    </row>
    <row r="76" spans="1:44" ht="20.25" customHeight="1">
      <c r="A76" s="125"/>
      <c r="B76" s="119"/>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7"/>
      <c r="AH76" s="127"/>
      <c r="AI76" s="127"/>
      <c r="AJ76" s="127"/>
      <c r="AK76" s="127"/>
      <c r="AL76" s="127"/>
      <c r="AM76" s="127"/>
      <c r="AN76" s="127"/>
      <c r="AO76" s="127"/>
      <c r="AP76" s="127"/>
      <c r="AQ76" s="127"/>
      <c r="AR76" s="127"/>
    </row>
    <row r="77" spans="1:44" ht="20.25" customHeight="1">
      <c r="A77" s="122"/>
      <c r="B77" s="128"/>
      <c r="C77" s="175"/>
      <c r="D77" s="175"/>
      <c r="E77" s="175"/>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22"/>
      <c r="AH77" s="122"/>
      <c r="AI77" s="122"/>
      <c r="AJ77" s="122"/>
      <c r="AK77" s="122"/>
      <c r="AL77" s="122"/>
      <c r="AM77" s="122"/>
      <c r="AN77" s="122"/>
      <c r="AO77" s="122"/>
      <c r="AP77" s="122"/>
      <c r="AQ77" s="122"/>
      <c r="AR77" s="122"/>
    </row>
    <row r="78" spans="1:44" ht="20.25" customHeight="1">
      <c r="A78" s="122"/>
      <c r="B78" s="128"/>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2"/>
      <c r="AH78" s="122"/>
      <c r="AI78" s="122"/>
      <c r="AJ78" s="122"/>
      <c r="AK78" s="122"/>
      <c r="AL78" s="122"/>
      <c r="AM78" s="122"/>
      <c r="AN78" s="122"/>
      <c r="AO78" s="122"/>
      <c r="AP78" s="122"/>
      <c r="AQ78" s="122"/>
      <c r="AR78" s="122"/>
    </row>
    <row r="79" spans="1:44" ht="20.25" customHeight="1">
      <c r="A79" s="122"/>
      <c r="B79" s="128"/>
      <c r="C79" s="122"/>
      <c r="D79" s="122"/>
      <c r="E79" s="122"/>
      <c r="F79" s="122"/>
      <c r="G79" s="122"/>
      <c r="H79" s="122"/>
      <c r="I79" s="122"/>
      <c r="J79" s="122"/>
      <c r="K79" s="122"/>
      <c r="L79" s="122"/>
      <c r="M79" s="122"/>
      <c r="N79" s="122"/>
      <c r="O79" s="122"/>
      <c r="P79" s="122"/>
      <c r="Q79" s="122"/>
      <c r="R79" s="122"/>
      <c r="S79" s="122"/>
      <c r="T79" s="122"/>
      <c r="U79" s="122"/>
      <c r="V79" s="122"/>
      <c r="W79" s="122"/>
      <c r="X79" s="117"/>
      <c r="Y79" s="117"/>
      <c r="Z79" s="122"/>
      <c r="AA79" s="122"/>
      <c r="AB79" s="122"/>
      <c r="AC79" s="122"/>
      <c r="AD79" s="122"/>
      <c r="AE79" s="122"/>
      <c r="AF79" s="122"/>
      <c r="AG79" s="122"/>
      <c r="AH79" s="122"/>
      <c r="AI79" s="122"/>
      <c r="AJ79" s="122"/>
      <c r="AK79" s="122"/>
      <c r="AL79" s="122"/>
      <c r="AM79" s="122"/>
      <c r="AN79" s="122"/>
      <c r="AO79" s="122"/>
      <c r="AP79" s="122"/>
      <c r="AQ79" s="122"/>
      <c r="AR79" s="122"/>
    </row>
    <row r="80" spans="1:44" ht="20.25" customHeight="1">
      <c r="A80" s="122"/>
      <c r="B80" s="128"/>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row>
    <row r="81" spans="1:44" ht="20.25" customHeight="1">
      <c r="A81" s="122"/>
      <c r="B81" s="128"/>
      <c r="C81" s="122"/>
      <c r="D81" s="122"/>
      <c r="E81" s="122"/>
      <c r="F81" s="122"/>
      <c r="G81" s="122"/>
      <c r="H81" s="122"/>
      <c r="I81" s="122"/>
      <c r="J81" s="122"/>
      <c r="K81" s="122"/>
      <c r="L81" s="122"/>
      <c r="M81" s="122"/>
      <c r="N81" s="122"/>
      <c r="O81" s="122"/>
      <c r="P81" s="122"/>
      <c r="Q81" s="122"/>
      <c r="R81" s="122"/>
      <c r="S81" s="122"/>
      <c r="T81" s="122"/>
      <c r="U81" s="122"/>
      <c r="V81" s="122"/>
      <c r="W81" s="122"/>
      <c r="X81" s="120"/>
      <c r="Y81" s="120"/>
      <c r="Z81" s="122"/>
      <c r="AA81" s="122"/>
      <c r="AB81" s="122"/>
      <c r="AC81" s="122"/>
      <c r="AD81" s="122"/>
      <c r="AE81" s="122"/>
      <c r="AF81" s="122"/>
      <c r="AG81" s="122"/>
      <c r="AH81" s="122"/>
      <c r="AI81" s="122"/>
      <c r="AJ81" s="122"/>
      <c r="AK81" s="122"/>
      <c r="AL81" s="122"/>
      <c r="AM81" s="122"/>
      <c r="AN81" s="122"/>
      <c r="AO81" s="122"/>
      <c r="AP81" s="122"/>
      <c r="AQ81" s="122"/>
      <c r="AR81" s="122"/>
    </row>
    <row r="82" spans="1:44" ht="20.25" customHeight="1">
      <c r="A82" s="122"/>
      <c r="B82" s="128"/>
      <c r="C82" s="122"/>
      <c r="D82" s="122"/>
      <c r="E82" s="122"/>
      <c r="F82" s="122"/>
      <c r="G82" s="122"/>
      <c r="H82" s="122"/>
      <c r="I82" s="122"/>
      <c r="J82" s="122"/>
      <c r="K82" s="122"/>
      <c r="L82" s="122"/>
      <c r="M82" s="122"/>
      <c r="N82" s="122"/>
      <c r="O82" s="122"/>
      <c r="P82" s="122"/>
      <c r="Q82" s="122"/>
      <c r="R82" s="122"/>
      <c r="S82" s="122"/>
      <c r="T82" s="122"/>
      <c r="U82" s="122"/>
      <c r="V82" s="122"/>
      <c r="W82" s="122"/>
      <c r="X82" s="124"/>
      <c r="Y82" s="124"/>
      <c r="Z82" s="122"/>
      <c r="AA82" s="122"/>
      <c r="AB82" s="122"/>
      <c r="AC82" s="122"/>
      <c r="AD82" s="122"/>
      <c r="AE82" s="122"/>
      <c r="AF82" s="122"/>
      <c r="AG82" s="122"/>
      <c r="AH82" s="122"/>
      <c r="AI82" s="122"/>
      <c r="AJ82" s="122"/>
      <c r="AK82" s="122"/>
      <c r="AL82" s="122"/>
      <c r="AM82" s="122"/>
      <c r="AN82" s="122"/>
      <c r="AO82" s="122"/>
      <c r="AP82" s="122"/>
      <c r="AQ82" s="122"/>
      <c r="AR82" s="122"/>
    </row>
    <row r="83" spans="1:44" ht="20.25" customHeight="1">
      <c r="A83" s="122"/>
      <c r="B83" s="128"/>
      <c r="C83" s="122"/>
      <c r="D83" s="122"/>
      <c r="E83" s="122"/>
      <c r="F83" s="122"/>
      <c r="G83" s="122"/>
      <c r="H83" s="122"/>
      <c r="I83" s="122"/>
      <c r="J83" s="122"/>
      <c r="K83" s="122"/>
      <c r="L83" s="122"/>
      <c r="M83" s="122"/>
      <c r="N83" s="122"/>
      <c r="O83" s="122"/>
      <c r="P83" s="122"/>
      <c r="Q83" s="122"/>
      <c r="R83" s="122"/>
      <c r="S83" s="122"/>
      <c r="T83" s="122"/>
      <c r="U83" s="122"/>
      <c r="V83" s="122"/>
      <c r="W83" s="122"/>
      <c r="X83" s="126"/>
      <c r="Y83" s="126"/>
      <c r="Z83" s="122"/>
      <c r="AA83" s="122"/>
      <c r="AB83" s="122"/>
      <c r="AC83" s="122"/>
      <c r="AD83" s="122"/>
      <c r="AE83" s="122"/>
      <c r="AF83" s="122"/>
      <c r="AG83" s="122"/>
      <c r="AH83" s="122"/>
      <c r="AI83" s="122"/>
      <c r="AJ83" s="122"/>
      <c r="AK83" s="122"/>
      <c r="AL83" s="122"/>
      <c r="AM83" s="122"/>
      <c r="AN83" s="122"/>
      <c r="AO83" s="122"/>
      <c r="AP83" s="122"/>
      <c r="AQ83" s="122"/>
      <c r="AR83" s="122"/>
    </row>
    <row r="84" spans="1:44" ht="20.25" customHeight="1">
      <c r="A84" s="122"/>
      <c r="B84" s="128"/>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row>
    <row r="85" spans="1:44" ht="20.25" customHeight="1">
      <c r="A85" s="122"/>
      <c r="B85" s="128"/>
      <c r="C85" s="122"/>
      <c r="D85" s="122"/>
      <c r="E85" s="122"/>
      <c r="F85" s="122"/>
      <c r="G85" s="122"/>
      <c r="H85" s="122"/>
      <c r="I85" s="122"/>
      <c r="J85" s="122"/>
      <c r="K85" s="122"/>
      <c r="L85" s="122"/>
      <c r="M85" s="122"/>
      <c r="N85" s="122"/>
      <c r="O85" s="122"/>
      <c r="P85" s="122"/>
      <c r="Q85" s="122"/>
      <c r="R85" s="122"/>
      <c r="S85" s="122"/>
      <c r="T85" s="122"/>
      <c r="U85" s="122"/>
      <c r="V85" s="122"/>
      <c r="W85" s="122"/>
      <c r="X85" s="126"/>
      <c r="Y85" s="126"/>
      <c r="Z85" s="122"/>
      <c r="AA85" s="122"/>
      <c r="AB85" s="122"/>
      <c r="AC85" s="122"/>
      <c r="AD85" s="122"/>
      <c r="AE85" s="122"/>
      <c r="AF85" s="122"/>
      <c r="AG85" s="122"/>
      <c r="AH85" s="122"/>
      <c r="AI85" s="122"/>
      <c r="AJ85" s="122"/>
      <c r="AK85" s="122"/>
      <c r="AL85" s="122"/>
      <c r="AM85" s="122"/>
      <c r="AN85" s="122"/>
      <c r="AO85" s="122"/>
      <c r="AP85" s="122"/>
      <c r="AQ85" s="122"/>
      <c r="AR85" s="122"/>
    </row>
    <row r="86" spans="1:44" ht="20.25" customHeight="1">
      <c r="A86" s="122"/>
      <c r="B86" s="128"/>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row>
    <row r="87" spans="1:44" ht="20.25" customHeight="1">
      <c r="A87" s="122"/>
      <c r="B87" s="128"/>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row>
    <row r="88" spans="1:44" ht="20.25" customHeight="1">
      <c r="A88" s="122"/>
      <c r="B88" s="128"/>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row>
    <row r="89" spans="1:44" ht="20.25" customHeight="1">
      <c r="A89" s="122"/>
      <c r="B89" s="128"/>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row>
    <row r="90" spans="1:44" ht="20.25" customHeight="1">
      <c r="A90" s="122"/>
      <c r="B90" s="128"/>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row>
    <row r="91" spans="1:44" ht="20.25" customHeight="1">
      <c r="A91" s="122"/>
      <c r="B91" s="128"/>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row>
    <row r="92" spans="1:44" ht="20.25" customHeight="1">
      <c r="A92" s="122"/>
      <c r="B92" s="128"/>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row>
    <row r="93" spans="1:44" ht="20.25" customHeight="1">
      <c r="A93" s="122"/>
      <c r="B93" s="128"/>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row>
    <row r="94" spans="1:44" ht="20.25" customHeight="1">
      <c r="A94" s="122"/>
      <c r="B94" s="128"/>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row>
    <row r="95" spans="1:44" ht="20.25" customHeight="1">
      <c r="A95" s="122"/>
      <c r="B95" s="128"/>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row>
    <row r="96" spans="1:44" ht="20.25" customHeight="1">
      <c r="A96" s="122"/>
      <c r="B96" s="128"/>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row>
    <row r="97" spans="1:44" ht="20.25" customHeight="1">
      <c r="A97" s="122"/>
      <c r="B97" s="128"/>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row>
    <row r="98" spans="1:44" ht="20.25" customHeight="1">
      <c r="A98" s="122"/>
      <c r="B98" s="128"/>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row>
    <row r="99" spans="1:44" ht="20.25" customHeight="1">
      <c r="A99" s="122"/>
      <c r="B99" s="128"/>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row>
    <row r="100" spans="1:44" ht="20.25" customHeight="1">
      <c r="A100" s="122"/>
      <c r="B100" s="128"/>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row>
    <row r="101" spans="1:44" ht="20.25" customHeight="1">
      <c r="A101" s="122"/>
      <c r="B101" s="128"/>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row>
    <row r="102" spans="1:44" ht="20.25" customHeight="1">
      <c r="A102" s="122"/>
      <c r="B102" s="128"/>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row>
    <row r="103" spans="1:44" ht="20.25" customHeight="1">
      <c r="A103" s="122"/>
      <c r="B103" s="128"/>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row>
    <row r="104" spans="1:44" ht="20.25" customHeight="1">
      <c r="A104" s="122"/>
      <c r="B104" s="128"/>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row>
    <row r="105" spans="1:44" ht="20.25" customHeight="1">
      <c r="A105" s="122"/>
      <c r="B105" s="128"/>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row>
    <row r="106" spans="1:44" ht="20.25" customHeight="1">
      <c r="A106" s="122"/>
      <c r="B106" s="128"/>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row>
    <row r="107" spans="1:44" ht="20.25" customHeight="1">
      <c r="A107" s="122"/>
      <c r="B107" s="128"/>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row>
    <row r="108" spans="1:44" ht="20.25" customHeight="1">
      <c r="A108" s="122"/>
      <c r="B108" s="128"/>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row>
    <row r="109" spans="1:44" ht="20.25" customHeight="1">
      <c r="A109" s="122"/>
      <c r="B109" s="128"/>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row>
    <row r="110" spans="1:44" ht="20.25" customHeight="1">
      <c r="A110" s="122"/>
      <c r="B110" s="128"/>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row>
    <row r="111" spans="1:44" ht="20.25" customHeight="1">
      <c r="A111" s="122"/>
      <c r="B111" s="128"/>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row>
    <row r="112" spans="1:44" ht="20.25" customHeight="1">
      <c r="A112" s="122"/>
      <c r="B112" s="128"/>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row>
    <row r="113" spans="1:44" ht="20.25" customHeight="1">
      <c r="A113" s="122"/>
      <c r="B113" s="128"/>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row>
    <row r="114" spans="1:44" ht="20.25" customHeight="1">
      <c r="A114" s="122"/>
      <c r="B114" s="128"/>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row>
    <row r="115" spans="1:44" ht="20.25" customHeight="1">
      <c r="A115" s="122"/>
      <c r="B115" s="128"/>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row>
    <row r="116" spans="1:44" ht="20.25" customHeight="1">
      <c r="A116" s="122"/>
      <c r="B116" s="128"/>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row>
    <row r="117" spans="1:44" ht="20.25" customHeight="1">
      <c r="A117" s="122"/>
      <c r="B117" s="128"/>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row>
    <row r="118" spans="1:44" ht="20.25" customHeight="1">
      <c r="A118" s="122"/>
      <c r="B118" s="128"/>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row>
    <row r="119" spans="1:44" ht="20.25" customHeight="1">
      <c r="A119" s="122"/>
      <c r="B119" s="128"/>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row>
    <row r="120" spans="1:44" ht="20.25" customHeight="1">
      <c r="A120" s="122"/>
      <c r="B120" s="128"/>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row>
    <row r="121" spans="1:44" ht="20.25" customHeight="1">
      <c r="A121" s="122"/>
      <c r="B121" s="128"/>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row>
    <row r="122" spans="1:44" ht="20.25" customHeight="1">
      <c r="A122" s="122"/>
      <c r="B122" s="128"/>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row>
    <row r="123" spans="1:44" ht="20.25" customHeight="1">
      <c r="A123" s="122"/>
      <c r="B123" s="128"/>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row>
    <row r="124" spans="1:44" ht="20.25" customHeight="1">
      <c r="A124" s="122"/>
      <c r="B124" s="128"/>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row>
    <row r="125" spans="1:44" ht="20.25" customHeight="1">
      <c r="A125" s="122"/>
      <c r="B125" s="128"/>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row>
    <row r="126" spans="1:44" ht="20.25" customHeight="1">
      <c r="A126" s="122"/>
      <c r="B126" s="128"/>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row>
    <row r="127" spans="1:44" ht="20.25" customHeight="1">
      <c r="A127" s="122"/>
      <c r="B127" s="128"/>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row>
    <row r="128" spans="1:44" ht="20.25" customHeight="1">
      <c r="A128" s="122"/>
      <c r="B128" s="128"/>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row>
    <row r="129" spans="1:44" ht="20.25" customHeight="1">
      <c r="A129" s="122"/>
      <c r="B129" s="128"/>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row>
    <row r="130" spans="1:44" ht="20.25" customHeight="1">
      <c r="A130" s="122"/>
      <c r="B130" s="128"/>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row>
    <row r="131" spans="1:44" ht="20.25" customHeight="1">
      <c r="A131" s="122"/>
      <c r="B131" s="128"/>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row>
    <row r="132" spans="1:44" ht="20.25" customHeight="1">
      <c r="A132" s="122"/>
      <c r="B132" s="128"/>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row>
    <row r="133" spans="1:44" ht="20.25" customHeight="1">
      <c r="A133" s="122"/>
      <c r="B133" s="128"/>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row>
    <row r="134" spans="1:44" ht="20.25" customHeight="1">
      <c r="A134" s="122"/>
      <c r="B134" s="128"/>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row>
    <row r="135" spans="1:44" ht="20.25" customHeight="1">
      <c r="A135" s="122"/>
      <c r="B135" s="128"/>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row>
    <row r="136" spans="1:44" ht="20.25" customHeight="1">
      <c r="A136" s="122"/>
      <c r="B136" s="128"/>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row>
    <row r="137" spans="1:44" ht="20.25" customHeight="1">
      <c r="A137" s="122"/>
      <c r="B137" s="128"/>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row>
    <row r="138" spans="1:44" ht="20.25" customHeight="1">
      <c r="A138" s="122"/>
      <c r="B138" s="128"/>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row>
    <row r="139" spans="1:44" ht="20.25" customHeight="1">
      <c r="A139" s="122"/>
      <c r="B139" s="128"/>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row>
    <row r="140" spans="1:44" ht="20.25" customHeight="1">
      <c r="A140" s="122"/>
      <c r="B140" s="128"/>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row>
    <row r="141" spans="1:44" ht="20.25" customHeight="1">
      <c r="A141" s="122"/>
      <c r="B141" s="128"/>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row>
    <row r="142" spans="1:44" ht="20.25" customHeight="1">
      <c r="A142" s="122"/>
      <c r="B142" s="128"/>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row>
    <row r="143" spans="1:44" ht="20.25" customHeight="1">
      <c r="A143" s="122"/>
      <c r="B143" s="128"/>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row>
    <row r="144" spans="1:44" ht="20.25" customHeight="1">
      <c r="A144" s="122"/>
      <c r="B144" s="128"/>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row>
    <row r="145" spans="1:44" ht="20.25" customHeight="1">
      <c r="A145" s="122"/>
      <c r="B145" s="128"/>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row>
    <row r="146" spans="1:44" ht="20.25" customHeight="1">
      <c r="A146" s="122"/>
      <c r="B146" s="128"/>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row>
    <row r="147" spans="1:44" ht="20.25" customHeight="1">
      <c r="A147" s="122"/>
      <c r="B147" s="128"/>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row>
    <row r="148" spans="1:44" ht="20.25" customHeight="1">
      <c r="A148" s="122"/>
      <c r="B148" s="128"/>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row>
    <row r="149" spans="1:44" ht="20.25" customHeight="1">
      <c r="A149" s="122"/>
      <c r="B149" s="128"/>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row>
    <row r="150" spans="1:44" ht="20.25" customHeight="1">
      <c r="A150" s="122"/>
      <c r="B150" s="128"/>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row>
    <row r="151" spans="1:44" ht="20.25" customHeight="1">
      <c r="A151" s="122"/>
      <c r="B151" s="128"/>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row>
    <row r="152" spans="1:44" ht="20.25" customHeight="1">
      <c r="A152" s="122"/>
      <c r="B152" s="128"/>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row>
    <row r="153" spans="1:44" ht="20.25" customHeight="1">
      <c r="A153" s="122"/>
      <c r="B153" s="128"/>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row>
    <row r="154" spans="1:44" ht="20.25" customHeight="1">
      <c r="A154" s="122"/>
      <c r="B154" s="128"/>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row>
    <row r="155" spans="1:44" ht="20.25" customHeight="1">
      <c r="A155" s="122"/>
      <c r="B155" s="128"/>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row>
    <row r="156" spans="1:44" ht="20.25" customHeight="1">
      <c r="A156" s="122"/>
      <c r="B156" s="128"/>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row>
    <row r="157" spans="1:44" ht="20.25" customHeight="1">
      <c r="A157" s="122"/>
      <c r="B157" s="128"/>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row>
    <row r="158" spans="1:44" ht="20.25" customHeight="1">
      <c r="A158" s="122"/>
      <c r="B158" s="128"/>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row>
    <row r="159" spans="1:44" ht="20.25" customHeight="1">
      <c r="A159" s="122"/>
      <c r="B159" s="128"/>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row>
    <row r="160" spans="1:44" ht="20.25" customHeight="1">
      <c r="A160" s="122"/>
      <c r="B160" s="128"/>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row>
    <row r="161" spans="1:44" ht="20.25" customHeight="1">
      <c r="A161" s="122"/>
      <c r="B161" s="128"/>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row>
    <row r="162" spans="1:44" ht="20.25" customHeight="1">
      <c r="A162" s="122"/>
      <c r="B162" s="128"/>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row>
    <row r="163" spans="1:44" ht="20.25" customHeight="1">
      <c r="A163" s="122"/>
      <c r="B163" s="128"/>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row>
    <row r="164" spans="1:44" ht="20.25" customHeight="1">
      <c r="A164" s="122"/>
      <c r="B164" s="128"/>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row>
    <row r="165" spans="1:44" ht="20.25" customHeight="1">
      <c r="A165" s="122"/>
      <c r="B165" s="128"/>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row>
    <row r="166" spans="1:44" ht="20.25" customHeight="1">
      <c r="A166" s="122"/>
      <c r="B166" s="128"/>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row>
    <row r="167" spans="1:44" ht="20.25" customHeight="1">
      <c r="A167" s="122"/>
      <c r="B167" s="128"/>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row>
    <row r="168" spans="1:44" ht="20.25" customHeight="1">
      <c r="A168" s="122"/>
      <c r="B168" s="128"/>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row>
    <row r="169" spans="1:44" ht="20.25" customHeight="1">
      <c r="A169" s="122"/>
      <c r="B169" s="128"/>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row>
    <row r="170" spans="1:44" ht="20.25" customHeight="1">
      <c r="A170" s="122"/>
      <c r="B170" s="128"/>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row>
    <row r="171" spans="1:44" ht="20.25" customHeight="1">
      <c r="A171" s="122"/>
      <c r="B171" s="128"/>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row>
    <row r="172" spans="1:44" ht="20.25" customHeight="1">
      <c r="A172" s="122"/>
      <c r="B172" s="128"/>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row>
    <row r="173" spans="1:44" ht="20.25" customHeight="1">
      <c r="A173" s="122"/>
      <c r="B173" s="128"/>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row>
    <row r="174" spans="1:44" ht="20.25" customHeight="1">
      <c r="A174" s="122"/>
      <c r="B174" s="128"/>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row>
    <row r="175" spans="1:44" ht="20.25" customHeight="1">
      <c r="A175" s="122"/>
      <c r="B175" s="128"/>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row>
    <row r="176" spans="1:44" ht="20.25" customHeight="1">
      <c r="A176" s="122"/>
      <c r="B176" s="128"/>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row>
    <row r="177" spans="1:44" ht="20.25" customHeight="1">
      <c r="A177" s="122"/>
      <c r="B177" s="128"/>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row>
    <row r="178" spans="1:44" ht="20.25" customHeight="1">
      <c r="A178" s="122"/>
      <c r="B178" s="128"/>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row>
    <row r="179" spans="1:44" ht="20.25" customHeight="1">
      <c r="A179" s="122"/>
      <c r="B179" s="128"/>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row>
    <row r="180" spans="1:44" ht="20.25" customHeight="1">
      <c r="A180" s="122"/>
      <c r="B180" s="128"/>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row>
    <row r="181" spans="1:44" ht="20.25" customHeight="1">
      <c r="A181" s="122"/>
      <c r="B181" s="128"/>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row>
    <row r="182" spans="1:44" ht="20.25" customHeight="1">
      <c r="A182" s="122"/>
      <c r="B182" s="128"/>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row>
    <row r="183" spans="1:44" ht="20.25" customHeight="1">
      <c r="A183" s="122"/>
      <c r="B183" s="128"/>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row>
    <row r="184" spans="1:44" ht="20.25" customHeight="1">
      <c r="A184" s="122"/>
      <c r="B184" s="128"/>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row>
    <row r="185" spans="1:44" ht="20.25" customHeight="1">
      <c r="A185" s="122"/>
      <c r="B185" s="128"/>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row>
    <row r="186" spans="1:44" ht="20.25" customHeight="1">
      <c r="A186" s="122"/>
      <c r="B186" s="128"/>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row>
    <row r="187" spans="1:44" ht="20.25" customHeight="1">
      <c r="A187" s="122"/>
      <c r="B187" s="128"/>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row>
    <row r="188" spans="1:44" ht="20.25" customHeight="1">
      <c r="A188" s="122"/>
      <c r="B188" s="128"/>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row>
    <row r="189" spans="1:44" ht="20.25" customHeight="1">
      <c r="A189" s="122"/>
      <c r="B189" s="128"/>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row>
    <row r="190" spans="1:44" ht="20.25" customHeight="1">
      <c r="A190" s="122"/>
      <c r="B190" s="128"/>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row>
    <row r="191" spans="1:44" ht="20.25" customHeight="1">
      <c r="A191" s="122"/>
      <c r="B191" s="128"/>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row>
    <row r="192" spans="1:44" ht="20.25" customHeight="1">
      <c r="A192" s="122"/>
      <c r="B192" s="128"/>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row>
    <row r="193" spans="1:44" ht="20.25" customHeight="1">
      <c r="A193" s="122"/>
      <c r="B193" s="128"/>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row>
    <row r="194" spans="1:44" ht="20.25" customHeight="1">
      <c r="A194" s="122"/>
      <c r="B194" s="128"/>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row>
    <row r="195" spans="1:44" ht="20.25" customHeight="1">
      <c r="A195" s="122"/>
      <c r="B195" s="128"/>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row>
    <row r="196" spans="1:44" ht="20.25" customHeight="1">
      <c r="A196" s="122"/>
      <c r="B196" s="128"/>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row>
    <row r="197" spans="1:44" ht="20.25" customHeight="1">
      <c r="A197" s="122"/>
      <c r="B197" s="128"/>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row>
    <row r="198" spans="1:44" ht="20.25" customHeight="1">
      <c r="A198" s="122"/>
      <c r="B198" s="128"/>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row>
    <row r="199" spans="1:44" ht="20.25" customHeight="1">
      <c r="A199" s="122"/>
      <c r="B199" s="128"/>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row>
    <row r="200" spans="1:44" ht="20.25" customHeight="1">
      <c r="A200" s="122"/>
      <c r="B200" s="128"/>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row>
    <row r="201" spans="1:44" ht="20.25" customHeight="1">
      <c r="A201" s="122"/>
      <c r="B201" s="128"/>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row>
    <row r="202" spans="1:44" ht="20.25" customHeight="1">
      <c r="A202" s="122"/>
      <c r="B202" s="128"/>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row>
    <row r="203" spans="1:44" ht="20.25" customHeight="1">
      <c r="A203" s="122"/>
      <c r="B203" s="128"/>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row>
    <row r="204" spans="1:44" ht="20.25" customHeight="1">
      <c r="A204" s="122"/>
      <c r="B204" s="128"/>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row>
    <row r="205" spans="1:44" ht="20.25" customHeight="1">
      <c r="A205" s="122"/>
      <c r="B205" s="128"/>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row>
    <row r="206" spans="1:44" ht="20.25" customHeight="1">
      <c r="A206" s="122"/>
      <c r="B206" s="128"/>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row>
    <row r="207" spans="1:44" ht="20.25" customHeight="1">
      <c r="A207" s="122"/>
      <c r="B207" s="128"/>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row>
    <row r="208" spans="1:44" ht="20.25" customHeight="1">
      <c r="A208" s="122"/>
      <c r="B208" s="128"/>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row>
    <row r="209" spans="1:44" ht="20.25" customHeight="1">
      <c r="A209" s="122"/>
      <c r="B209" s="128"/>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row>
    <row r="210" spans="1:44" ht="20.25" customHeight="1">
      <c r="A210" s="122"/>
      <c r="B210" s="128"/>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row>
    <row r="211" spans="1:44" ht="20.25" customHeight="1">
      <c r="A211" s="122"/>
      <c r="B211" s="128"/>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row>
    <row r="212" spans="1:44" ht="20.25" customHeight="1">
      <c r="A212" s="122"/>
      <c r="B212" s="128"/>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2"/>
      <c r="AP212" s="122"/>
      <c r="AQ212" s="122"/>
      <c r="AR212" s="122"/>
    </row>
    <row r="213" spans="1:44" ht="20.25" customHeight="1">
      <c r="A213" s="122"/>
      <c r="B213" s="128"/>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2"/>
      <c r="AP213" s="122"/>
      <c r="AQ213" s="122"/>
      <c r="AR213" s="122"/>
    </row>
    <row r="214" spans="1:44" ht="20.25" customHeight="1">
      <c r="A214" s="122"/>
      <c r="B214" s="128"/>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row>
    <row r="215" spans="1:44" ht="20.25" customHeight="1">
      <c r="A215" s="122"/>
      <c r="B215" s="128"/>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row>
    <row r="216" spans="1:44" ht="20.25" customHeight="1">
      <c r="A216" s="122"/>
      <c r="B216" s="128"/>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row>
    <row r="217" spans="1:44" ht="20.25" customHeight="1">
      <c r="A217" s="122"/>
      <c r="B217" s="128"/>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row>
    <row r="218" spans="1:44" ht="20.25" customHeight="1">
      <c r="A218" s="122"/>
      <c r="B218" s="128"/>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row>
    <row r="219" spans="1:44" ht="20.25" customHeight="1">
      <c r="A219" s="122"/>
      <c r="B219" s="128"/>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row>
    <row r="220" spans="1:44" ht="20.25" customHeight="1">
      <c r="A220" s="122"/>
      <c r="B220" s="128"/>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row>
    <row r="221" spans="1:44" ht="20.25" customHeight="1">
      <c r="A221" s="122"/>
      <c r="B221" s="128"/>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row>
    <row r="222" spans="1:44" ht="20.25" customHeight="1">
      <c r="A222" s="122"/>
      <c r="B222" s="128"/>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row>
    <row r="223" spans="1:44" ht="20.25" customHeight="1">
      <c r="A223" s="122"/>
      <c r="B223" s="128"/>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row>
    <row r="224" spans="1:44" ht="20.25" customHeight="1">
      <c r="A224" s="122"/>
      <c r="B224" s="128"/>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row>
    <row r="225" spans="1:44" ht="20.25" customHeight="1">
      <c r="A225" s="122"/>
      <c r="B225" s="128"/>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row>
    <row r="226" spans="1:44" ht="20.25" customHeight="1">
      <c r="A226" s="122"/>
      <c r="B226" s="128"/>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row>
    <row r="227" spans="1:44" ht="20.25" customHeight="1">
      <c r="A227" s="122"/>
      <c r="B227" s="128"/>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row>
    <row r="228" spans="1:44" ht="20.25" customHeight="1">
      <c r="A228" s="122"/>
      <c r="B228" s="128"/>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row>
    <row r="229" spans="1:44" ht="20.25" customHeight="1">
      <c r="A229" s="122"/>
      <c r="B229" s="128"/>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row>
    <row r="230" spans="1:44" ht="20.25" customHeight="1">
      <c r="A230" s="122"/>
      <c r="B230" s="128"/>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row>
    <row r="231" spans="1:44" ht="20.25" customHeight="1">
      <c r="A231" s="122"/>
      <c r="B231" s="128"/>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row>
    <row r="232" spans="1:44" ht="20.25" customHeight="1">
      <c r="A232" s="122"/>
      <c r="B232" s="128"/>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c r="AN232" s="122"/>
      <c r="AO232" s="122"/>
      <c r="AP232" s="122"/>
      <c r="AQ232" s="122"/>
      <c r="AR232" s="122"/>
    </row>
    <row r="233" spans="1:44" ht="20.25" customHeight="1">
      <c r="A233" s="122"/>
      <c r="B233" s="128"/>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c r="AR233" s="122"/>
    </row>
    <row r="234" spans="1:44" ht="20.25" customHeight="1">
      <c r="A234" s="122"/>
      <c r="B234" s="128"/>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2"/>
      <c r="AP234" s="122"/>
      <c r="AQ234" s="122"/>
      <c r="AR234" s="122"/>
    </row>
    <row r="235" spans="1:44" ht="20.25" customHeight="1">
      <c r="A235" s="122"/>
      <c r="B235" s="128"/>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row>
    <row r="236" spans="1:44" ht="20.25" customHeight="1">
      <c r="A236" s="122"/>
      <c r="B236" s="128"/>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122"/>
      <c r="AQ236" s="122"/>
      <c r="AR236" s="122"/>
    </row>
    <row r="237" spans="1:44" ht="20.25" customHeight="1">
      <c r="A237" s="122"/>
      <c r="B237" s="128"/>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row>
    <row r="238" spans="1:44" ht="20.25" customHeight="1">
      <c r="A238" s="122"/>
      <c r="B238" s="128"/>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row>
    <row r="239" spans="1:44" ht="20.25" customHeight="1">
      <c r="A239" s="122"/>
      <c r="B239" s="128"/>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row>
    <row r="240" spans="1:44" ht="20.25" customHeight="1">
      <c r="A240" s="122"/>
      <c r="B240" s="128"/>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row>
    <row r="241" spans="1:44" ht="20.25" customHeight="1">
      <c r="A241" s="122"/>
      <c r="B241" s="128"/>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row>
    <row r="242" spans="1:44" ht="20.25" customHeight="1">
      <c r="A242" s="122"/>
      <c r="B242" s="128"/>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row>
    <row r="243" spans="1:44" ht="20.25" customHeight="1">
      <c r="A243" s="122"/>
      <c r="B243" s="128"/>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2"/>
      <c r="AP243" s="122"/>
      <c r="AQ243" s="122"/>
      <c r="AR243" s="122"/>
    </row>
    <row r="244" spans="1:44" ht="20.25" customHeight="1">
      <c r="A244" s="122"/>
      <c r="B244" s="128"/>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2"/>
      <c r="AP244" s="122"/>
      <c r="AQ244" s="122"/>
      <c r="AR244" s="122"/>
    </row>
    <row r="245" spans="1:44" ht="20.25" customHeight="1">
      <c r="A245" s="122"/>
      <c r="B245" s="128"/>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2"/>
      <c r="AP245" s="122"/>
      <c r="AQ245" s="122"/>
      <c r="AR245" s="122"/>
    </row>
    <row r="246" spans="1:44" ht="20.25" customHeight="1">
      <c r="A246" s="122"/>
      <c r="B246" s="128"/>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row>
    <row r="247" spans="1:44" ht="20.25" customHeight="1">
      <c r="A247" s="122"/>
      <c r="B247" s="128"/>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row>
    <row r="248" spans="1:44" ht="20.25" customHeight="1">
      <c r="A248" s="122"/>
      <c r="B248" s="128"/>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row>
    <row r="249" spans="1:44" ht="20.25" customHeight="1">
      <c r="A249" s="122"/>
      <c r="B249" s="128"/>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row>
    <row r="250" spans="1:44" ht="20.25" customHeight="1">
      <c r="A250" s="122"/>
      <c r="B250" s="128"/>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row>
    <row r="251" spans="1:44" ht="20.25" customHeight="1">
      <c r="A251" s="122"/>
      <c r="B251" s="128"/>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row>
    <row r="252" spans="1:44" ht="20.25" customHeight="1">
      <c r="A252" s="122"/>
      <c r="B252" s="128"/>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row>
    <row r="253" spans="1:44" ht="20.25" customHeight="1">
      <c r="A253" s="122"/>
      <c r="B253" s="128"/>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row>
    <row r="254" spans="1:44" ht="20.25" customHeight="1">
      <c r="A254" s="122"/>
      <c r="B254" s="128"/>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row>
    <row r="255" spans="1:44" ht="20.25" customHeight="1">
      <c r="A255" s="122"/>
      <c r="B255" s="128"/>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row>
    <row r="256" spans="1:44" ht="20.25" customHeight="1">
      <c r="A256" s="122"/>
      <c r="B256" s="128"/>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row>
    <row r="257" spans="1:44" ht="20.25" customHeight="1">
      <c r="A257" s="122"/>
      <c r="B257" s="128"/>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c r="AQ257" s="122"/>
      <c r="AR257" s="122"/>
    </row>
    <row r="258" spans="1:44" ht="20.25" customHeight="1">
      <c r="A258" s="122"/>
      <c r="B258" s="128"/>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row>
    <row r="259" spans="1:44" ht="20.25" customHeight="1">
      <c r="A259" s="122"/>
      <c r="B259" s="128"/>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row>
    <row r="260" spans="1:44" ht="20.25" customHeight="1">
      <c r="A260" s="122"/>
      <c r="B260" s="128"/>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row>
    <row r="261" spans="1:44" ht="20.25" customHeight="1">
      <c r="A261" s="122"/>
      <c r="B261" s="128"/>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row>
    <row r="262" spans="1:44" ht="20.25" customHeight="1">
      <c r="A262" s="122"/>
      <c r="B262" s="128"/>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row>
    <row r="263" spans="1:44" ht="20.25" customHeight="1">
      <c r="A263" s="122"/>
      <c r="B263" s="128"/>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row>
    <row r="264" spans="1:44" ht="20.25" customHeight="1">
      <c r="A264" s="122"/>
      <c r="B264" s="128"/>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c r="AN264" s="122"/>
      <c r="AO264" s="122"/>
      <c r="AP264" s="122"/>
      <c r="AQ264" s="122"/>
      <c r="AR264" s="122"/>
    </row>
    <row r="265" spans="1:44" ht="20.25" customHeight="1">
      <c r="A265" s="122"/>
      <c r="B265" s="128"/>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2"/>
      <c r="AP265" s="122"/>
      <c r="AQ265" s="122"/>
      <c r="AR265" s="122"/>
    </row>
    <row r="266" spans="1:44" ht="20.25" customHeight="1">
      <c r="A266" s="122"/>
      <c r="B266" s="128"/>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row>
    <row r="267" spans="1:44" ht="20.25" customHeight="1">
      <c r="A267" s="122"/>
      <c r="B267" s="128"/>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row>
    <row r="268" spans="1:44" ht="20.25" customHeight="1">
      <c r="A268" s="122"/>
      <c r="B268" s="128"/>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row>
    <row r="269" spans="1:44" ht="20.25" customHeight="1">
      <c r="A269" s="122"/>
      <c r="B269" s="128"/>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row>
    <row r="270" spans="1:44" ht="20.25" customHeight="1">
      <c r="A270" s="122"/>
      <c r="B270" s="128"/>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row>
    <row r="271" spans="1:44" ht="20.25" customHeight="1">
      <c r="A271" s="122"/>
      <c r="B271" s="128"/>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row>
    <row r="272" spans="1:44" ht="20.25" customHeight="1">
      <c r="A272" s="122"/>
      <c r="B272" s="128"/>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row>
    <row r="273" spans="1:44" ht="20.25" customHeight="1">
      <c r="A273" s="122"/>
      <c r="B273" s="128"/>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c r="AP273" s="122"/>
      <c r="AQ273" s="122"/>
      <c r="AR273" s="122"/>
    </row>
    <row r="274" spans="1:44" ht="20.25" customHeight="1">
      <c r="A274" s="122"/>
      <c r="B274" s="128"/>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row>
    <row r="275" spans="1:44" ht="20.25" customHeight="1">
      <c r="A275" s="122"/>
      <c r="B275" s="128"/>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c r="AN275" s="122"/>
      <c r="AO275" s="122"/>
      <c r="AP275" s="122"/>
      <c r="AQ275" s="122"/>
      <c r="AR275" s="122"/>
    </row>
    <row r="276" spans="1:44" ht="20.25" customHeight="1">
      <c r="A276" s="122"/>
      <c r="B276" s="128"/>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row>
    <row r="277" spans="1:44" ht="20.25" customHeight="1">
      <c r="A277" s="122"/>
      <c r="B277" s="128"/>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row>
    <row r="278" spans="1:44" ht="20.25" customHeight="1">
      <c r="A278" s="122"/>
      <c r="B278" s="128"/>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c r="AN278" s="122"/>
      <c r="AO278" s="122"/>
      <c r="AP278" s="122"/>
      <c r="AQ278" s="122"/>
      <c r="AR278" s="122"/>
    </row>
    <row r="279" spans="1:44" ht="20.25" customHeight="1">
      <c r="A279" s="122"/>
      <c r="B279" s="128"/>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row>
    <row r="280" spans="1:44" ht="20.25" customHeight="1">
      <c r="A280" s="122"/>
      <c r="B280" s="128"/>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row>
    <row r="281" spans="1:44" ht="20.25" customHeight="1">
      <c r="A281" s="122"/>
      <c r="B281" s="128"/>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row>
    <row r="282" spans="1:44" ht="20.25" customHeight="1">
      <c r="A282" s="122"/>
      <c r="B282" s="128"/>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row>
    <row r="283" spans="1:44" ht="20.25" customHeight="1">
      <c r="A283" s="122"/>
      <c r="B283" s="128"/>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row>
    <row r="284" spans="1:44" ht="20.25" customHeight="1">
      <c r="A284" s="122"/>
      <c r="B284" s="128"/>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row>
    <row r="285" spans="1:44" ht="20.25" customHeight="1">
      <c r="A285" s="122"/>
      <c r="B285" s="128"/>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2"/>
      <c r="AP285" s="122"/>
      <c r="AQ285" s="122"/>
      <c r="AR285" s="122"/>
    </row>
    <row r="286" spans="1:44" ht="20.25" customHeight="1">
      <c r="A286" s="122"/>
      <c r="B286" s="128"/>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c r="AN286" s="122"/>
      <c r="AO286" s="122"/>
      <c r="AP286" s="122"/>
      <c r="AQ286" s="122"/>
      <c r="AR286" s="122"/>
    </row>
    <row r="287" spans="1:44" ht="20.25" customHeight="1">
      <c r="A287" s="122"/>
      <c r="B287" s="128"/>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c r="AN287" s="122"/>
      <c r="AO287" s="122"/>
      <c r="AP287" s="122"/>
      <c r="AQ287" s="122"/>
      <c r="AR287" s="122"/>
    </row>
    <row r="288" spans="1:44" ht="20.25" customHeight="1">
      <c r="A288" s="122"/>
      <c r="B288" s="128"/>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2"/>
      <c r="AP288" s="122"/>
      <c r="AQ288" s="122"/>
      <c r="AR288" s="122"/>
    </row>
    <row r="289" spans="1:44" ht="20.25" customHeight="1">
      <c r="A289" s="122"/>
      <c r="B289" s="128"/>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row>
    <row r="290" spans="1:44" ht="20.25" customHeight="1">
      <c r="A290" s="122"/>
      <c r="B290" s="128"/>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row>
    <row r="291" spans="1:44" ht="20.25" customHeight="1">
      <c r="A291" s="122"/>
      <c r="B291" s="128"/>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c r="AN291" s="122"/>
      <c r="AO291" s="122"/>
      <c r="AP291" s="122"/>
      <c r="AQ291" s="122"/>
      <c r="AR291" s="122"/>
    </row>
    <row r="292" spans="1:44" ht="20.25" customHeight="1">
      <c r="A292" s="122"/>
      <c r="B292" s="128"/>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c r="AN292" s="122"/>
      <c r="AO292" s="122"/>
      <c r="AP292" s="122"/>
      <c r="AQ292" s="122"/>
      <c r="AR292" s="122"/>
    </row>
    <row r="293" spans="1:44" ht="20.25" customHeight="1">
      <c r="A293" s="122"/>
      <c r="B293" s="128"/>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c r="AN293" s="122"/>
      <c r="AO293" s="122"/>
      <c r="AP293" s="122"/>
      <c r="AQ293" s="122"/>
      <c r="AR293" s="122"/>
    </row>
    <row r="294" spans="1:44" ht="20.25" customHeight="1">
      <c r="A294" s="122"/>
      <c r="B294" s="128"/>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row>
    <row r="295" spans="1:44" ht="20.25" customHeight="1">
      <c r="A295" s="122"/>
      <c r="B295" s="128"/>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c r="AN295" s="122"/>
      <c r="AO295" s="122"/>
      <c r="AP295" s="122"/>
      <c r="AQ295" s="122"/>
      <c r="AR295" s="122"/>
    </row>
    <row r="296" spans="1:44" ht="20.25" customHeight="1">
      <c r="A296" s="122"/>
      <c r="B296" s="128"/>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c r="AN296" s="122"/>
      <c r="AO296" s="122"/>
      <c r="AP296" s="122"/>
      <c r="AQ296" s="122"/>
      <c r="AR296" s="122"/>
    </row>
    <row r="297" spans="1:44" ht="20.25" customHeight="1">
      <c r="A297" s="122"/>
      <c r="B297" s="128"/>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c r="AN297" s="122"/>
      <c r="AO297" s="122"/>
      <c r="AP297" s="122"/>
      <c r="AQ297" s="122"/>
      <c r="AR297" s="122"/>
    </row>
    <row r="298" spans="1:44" ht="20.25" customHeight="1">
      <c r="A298" s="122"/>
      <c r="B298" s="128"/>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c r="AN298" s="122"/>
      <c r="AO298" s="122"/>
      <c r="AP298" s="122"/>
      <c r="AQ298" s="122"/>
      <c r="AR298" s="122"/>
    </row>
    <row r="299" spans="1:44" ht="20.25" customHeight="1">
      <c r="A299" s="122"/>
      <c r="B299" s="128"/>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c r="AN299" s="122"/>
      <c r="AO299" s="122"/>
      <c r="AP299" s="122"/>
      <c r="AQ299" s="122"/>
      <c r="AR299" s="122"/>
    </row>
    <row r="300" spans="1:44" ht="20.25" customHeight="1">
      <c r="A300" s="122"/>
      <c r="B300" s="128"/>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c r="AN300" s="122"/>
      <c r="AO300" s="122"/>
      <c r="AP300" s="122"/>
      <c r="AQ300" s="122"/>
      <c r="AR300" s="122"/>
    </row>
    <row r="301" spans="1:44" ht="20.25" customHeight="1">
      <c r="A301" s="122"/>
      <c r="B301" s="128"/>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22"/>
      <c r="AP301" s="122"/>
      <c r="AQ301" s="122"/>
      <c r="AR301" s="122"/>
    </row>
    <row r="302" spans="1:44" ht="20.25" customHeight="1">
      <c r="A302" s="122"/>
      <c r="B302" s="128"/>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2"/>
      <c r="AP302" s="122"/>
      <c r="AQ302" s="122"/>
      <c r="AR302" s="122"/>
    </row>
    <row r="303" spans="1:44" ht="20.25" customHeight="1">
      <c r="A303" s="122"/>
      <c r="B303" s="128"/>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2"/>
      <c r="AP303" s="122"/>
      <c r="AQ303" s="122"/>
      <c r="AR303" s="122"/>
    </row>
    <row r="304" spans="1:44" ht="20.25" customHeight="1">
      <c r="A304" s="122"/>
      <c r="B304" s="128"/>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c r="AN304" s="122"/>
      <c r="AO304" s="122"/>
      <c r="AP304" s="122"/>
      <c r="AQ304" s="122"/>
      <c r="AR304" s="122"/>
    </row>
    <row r="305" spans="1:44" ht="20.25" customHeight="1">
      <c r="A305" s="122"/>
      <c r="B305" s="128"/>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c r="AN305" s="122"/>
      <c r="AO305" s="122"/>
      <c r="AP305" s="122"/>
      <c r="AQ305" s="122"/>
      <c r="AR305" s="122"/>
    </row>
    <row r="306" spans="1:44" ht="20.25" customHeight="1">
      <c r="A306" s="122"/>
      <c r="B306" s="128"/>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2"/>
      <c r="AP306" s="122"/>
      <c r="AQ306" s="122"/>
      <c r="AR306" s="122"/>
    </row>
    <row r="307" spans="1:44" ht="20.25" customHeight="1">
      <c r="A307" s="122"/>
      <c r="B307" s="128"/>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row>
    <row r="308" spans="1:44" ht="20.25" customHeight="1">
      <c r="A308" s="122"/>
      <c r="B308" s="128"/>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row>
    <row r="309" spans="1:44" ht="20.25" customHeight="1">
      <c r="A309" s="122"/>
      <c r="B309" s="128"/>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c r="AN309" s="122"/>
      <c r="AO309" s="122"/>
      <c r="AP309" s="122"/>
      <c r="AQ309" s="122"/>
      <c r="AR309" s="122"/>
    </row>
    <row r="310" spans="1:44" ht="20.25" customHeight="1">
      <c r="A310" s="122"/>
      <c r="B310" s="128"/>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c r="AP310" s="122"/>
      <c r="AQ310" s="122"/>
      <c r="AR310" s="122"/>
    </row>
    <row r="311" spans="1:44" ht="20.25" customHeight="1">
      <c r="A311" s="122"/>
      <c r="B311" s="128"/>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c r="AP311" s="122"/>
      <c r="AQ311" s="122"/>
      <c r="AR311" s="122"/>
    </row>
    <row r="312" spans="1:44" ht="20.25" customHeight="1">
      <c r="A312" s="122"/>
      <c r="B312" s="128"/>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c r="AN312" s="122"/>
      <c r="AO312" s="122"/>
      <c r="AP312" s="122"/>
      <c r="AQ312" s="122"/>
      <c r="AR312" s="122"/>
    </row>
    <row r="313" spans="1:44" ht="20.25" customHeight="1">
      <c r="A313" s="122"/>
      <c r="B313" s="128"/>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c r="AN313" s="122"/>
      <c r="AO313" s="122"/>
      <c r="AP313" s="122"/>
      <c r="AQ313" s="122"/>
      <c r="AR313" s="122"/>
    </row>
    <row r="314" spans="1:44" ht="20.25" customHeight="1">
      <c r="A314" s="122"/>
      <c r="B314" s="128"/>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c r="AN314" s="122"/>
      <c r="AO314" s="122"/>
      <c r="AP314" s="122"/>
      <c r="AQ314" s="122"/>
      <c r="AR314" s="122"/>
    </row>
    <row r="315" spans="1:44" ht="20.25" customHeight="1">
      <c r="A315" s="122"/>
      <c r="B315" s="128"/>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c r="AN315" s="122"/>
      <c r="AO315" s="122"/>
      <c r="AP315" s="122"/>
      <c r="AQ315" s="122"/>
      <c r="AR315" s="122"/>
    </row>
    <row r="316" spans="1:44" ht="20.25" customHeight="1">
      <c r="A316" s="122"/>
      <c r="B316" s="128"/>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c r="AN316" s="122"/>
      <c r="AO316" s="122"/>
      <c r="AP316" s="122"/>
      <c r="AQ316" s="122"/>
      <c r="AR316" s="122"/>
    </row>
    <row r="317" spans="1:44" ht="20.25" customHeight="1">
      <c r="A317" s="122"/>
      <c r="B317" s="128"/>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c r="AN317" s="122"/>
      <c r="AO317" s="122"/>
      <c r="AP317" s="122"/>
      <c r="AQ317" s="122"/>
      <c r="AR317" s="122"/>
    </row>
    <row r="318" spans="1:44" ht="20.25" customHeight="1">
      <c r="A318" s="122"/>
      <c r="B318" s="128"/>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c r="AN318" s="122"/>
      <c r="AO318" s="122"/>
      <c r="AP318" s="122"/>
      <c r="AQ318" s="122"/>
      <c r="AR318" s="122"/>
    </row>
    <row r="319" spans="1:44" ht="20.25" customHeight="1">
      <c r="A319" s="122"/>
      <c r="B319" s="128"/>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c r="AN319" s="122"/>
      <c r="AO319" s="122"/>
      <c r="AP319" s="122"/>
      <c r="AQ319" s="122"/>
      <c r="AR319" s="122"/>
    </row>
    <row r="320" spans="1:44" ht="20.25" customHeight="1">
      <c r="A320" s="122"/>
      <c r="B320" s="128"/>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c r="AN320" s="122"/>
      <c r="AO320" s="122"/>
      <c r="AP320" s="122"/>
      <c r="AQ320" s="122"/>
      <c r="AR320" s="122"/>
    </row>
    <row r="321" spans="1:44" ht="20.25" customHeight="1">
      <c r="A321" s="122"/>
      <c r="B321" s="128"/>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2"/>
      <c r="AP321" s="122"/>
      <c r="AQ321" s="122"/>
      <c r="AR321" s="122"/>
    </row>
    <row r="322" spans="1:44" ht="20.25" customHeight="1">
      <c r="A322" s="122"/>
      <c r="B322" s="128"/>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c r="AN322" s="122"/>
      <c r="AO322" s="122"/>
      <c r="AP322" s="122"/>
      <c r="AQ322" s="122"/>
      <c r="AR322" s="122"/>
    </row>
    <row r="323" spans="1:44" ht="20.25" customHeight="1">
      <c r="A323" s="122"/>
      <c r="B323" s="128"/>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c r="AN323" s="122"/>
      <c r="AO323" s="122"/>
      <c r="AP323" s="122"/>
      <c r="AQ323" s="122"/>
      <c r="AR323" s="122"/>
    </row>
    <row r="324" spans="1:44" ht="20.25" customHeight="1">
      <c r="A324" s="122"/>
      <c r="B324" s="128"/>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c r="AN324" s="122"/>
      <c r="AO324" s="122"/>
      <c r="AP324" s="122"/>
      <c r="AQ324" s="122"/>
      <c r="AR324" s="122"/>
    </row>
    <row r="325" spans="1:44" ht="20.25" customHeight="1">
      <c r="A325" s="122"/>
      <c r="B325" s="128"/>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c r="AN325" s="122"/>
      <c r="AO325" s="122"/>
      <c r="AP325" s="122"/>
      <c r="AQ325" s="122"/>
      <c r="AR325" s="122"/>
    </row>
    <row r="326" spans="1:44" ht="20.25" customHeight="1">
      <c r="A326" s="122"/>
      <c r="B326" s="128"/>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c r="AN326" s="122"/>
      <c r="AO326" s="122"/>
      <c r="AP326" s="122"/>
      <c r="AQ326" s="122"/>
      <c r="AR326" s="122"/>
    </row>
    <row r="327" spans="1:44" ht="20.25" customHeight="1">
      <c r="A327" s="122"/>
      <c r="B327" s="128"/>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2"/>
      <c r="AP327" s="122"/>
      <c r="AQ327" s="122"/>
      <c r="AR327" s="122"/>
    </row>
    <row r="328" spans="1:44" ht="20.25" customHeight="1">
      <c r="A328" s="122"/>
      <c r="B328" s="128"/>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c r="AN328" s="122"/>
      <c r="AO328" s="122"/>
      <c r="AP328" s="122"/>
      <c r="AQ328" s="122"/>
      <c r="AR328" s="122"/>
    </row>
    <row r="329" spans="1:44" ht="20.25" customHeight="1">
      <c r="A329" s="122"/>
      <c r="B329" s="128"/>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c r="AN329" s="122"/>
      <c r="AO329" s="122"/>
      <c r="AP329" s="122"/>
      <c r="AQ329" s="122"/>
      <c r="AR329" s="122"/>
    </row>
    <row r="330" spans="1:44" ht="20.25" customHeight="1">
      <c r="A330" s="122"/>
      <c r="B330" s="128"/>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c r="AN330" s="122"/>
      <c r="AO330" s="122"/>
      <c r="AP330" s="122"/>
      <c r="AQ330" s="122"/>
      <c r="AR330" s="122"/>
    </row>
    <row r="331" spans="1:44" ht="20.25" customHeight="1">
      <c r="A331" s="122"/>
      <c r="B331" s="128"/>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2"/>
      <c r="AP331" s="122"/>
      <c r="AQ331" s="122"/>
      <c r="AR331" s="122"/>
    </row>
    <row r="332" spans="1:44" ht="20.25" customHeight="1">
      <c r="A332" s="122"/>
      <c r="B332" s="128"/>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c r="AN332" s="122"/>
      <c r="AO332" s="122"/>
      <c r="AP332" s="122"/>
      <c r="AQ332" s="122"/>
      <c r="AR332" s="122"/>
    </row>
    <row r="333" spans="1:44" ht="20.25" customHeight="1">
      <c r="A333" s="122"/>
      <c r="B333" s="128"/>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c r="AN333" s="122"/>
      <c r="AO333" s="122"/>
      <c r="AP333" s="122"/>
      <c r="AQ333" s="122"/>
      <c r="AR333" s="122"/>
    </row>
    <row r="334" spans="1:44" ht="20.25" customHeight="1">
      <c r="A334" s="122"/>
      <c r="B334" s="128"/>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c r="AP334" s="122"/>
      <c r="AQ334" s="122"/>
      <c r="AR334" s="122"/>
    </row>
    <row r="335" spans="1:44" ht="20.25" customHeight="1">
      <c r="A335" s="122"/>
      <c r="B335" s="128"/>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c r="AP335" s="122"/>
      <c r="AQ335" s="122"/>
      <c r="AR335" s="122"/>
    </row>
    <row r="336" spans="1:44" ht="20.25" customHeight="1">
      <c r="A336" s="122"/>
      <c r="B336" s="128"/>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c r="AP336" s="122"/>
      <c r="AQ336" s="122"/>
      <c r="AR336" s="122"/>
    </row>
    <row r="337" spans="1:44" ht="20.25" customHeight="1">
      <c r="A337" s="122"/>
      <c r="B337" s="128"/>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c r="AP337" s="122"/>
      <c r="AQ337" s="122"/>
      <c r="AR337" s="122"/>
    </row>
    <row r="338" spans="1:44" ht="20.25" customHeight="1">
      <c r="A338" s="122"/>
      <c r="B338" s="128"/>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c r="AP338" s="122"/>
      <c r="AQ338" s="122"/>
      <c r="AR338" s="122"/>
    </row>
    <row r="339" spans="1:44" ht="20.25" customHeight="1">
      <c r="A339" s="122"/>
      <c r="B339" s="128"/>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c r="AP339" s="122"/>
      <c r="AQ339" s="122"/>
      <c r="AR339" s="122"/>
    </row>
    <row r="340" spans="1:44" ht="20.25" customHeight="1">
      <c r="A340" s="122"/>
      <c r="B340" s="128"/>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c r="AN340" s="122"/>
      <c r="AO340" s="122"/>
      <c r="AP340" s="122"/>
      <c r="AQ340" s="122"/>
      <c r="AR340" s="122"/>
    </row>
    <row r="341" spans="1:44" ht="20.25" customHeight="1">
      <c r="A341" s="122"/>
      <c r="B341" s="128"/>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c r="AN341" s="122"/>
      <c r="AO341" s="122"/>
      <c r="AP341" s="122"/>
      <c r="AQ341" s="122"/>
      <c r="AR341" s="122"/>
    </row>
    <row r="342" spans="1:44" ht="20.25" customHeight="1">
      <c r="A342" s="122"/>
      <c r="B342" s="128"/>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c r="AN342" s="122"/>
      <c r="AO342" s="122"/>
      <c r="AP342" s="122"/>
      <c r="AQ342" s="122"/>
      <c r="AR342" s="122"/>
    </row>
    <row r="343" spans="1:44" ht="20.25" customHeight="1">
      <c r="A343" s="122"/>
      <c r="B343" s="128"/>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c r="AN343" s="122"/>
      <c r="AO343" s="122"/>
      <c r="AP343" s="122"/>
      <c r="AQ343" s="122"/>
      <c r="AR343" s="122"/>
    </row>
    <row r="344" spans="1:44" ht="20.25" customHeight="1">
      <c r="A344" s="122"/>
      <c r="B344" s="128"/>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c r="AN344" s="122"/>
      <c r="AO344" s="122"/>
      <c r="AP344" s="122"/>
      <c r="AQ344" s="122"/>
      <c r="AR344" s="122"/>
    </row>
    <row r="345" spans="1:44" ht="20.25" customHeight="1">
      <c r="A345" s="122"/>
      <c r="B345" s="128"/>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c r="AN345" s="122"/>
      <c r="AO345" s="122"/>
      <c r="AP345" s="122"/>
      <c r="AQ345" s="122"/>
      <c r="AR345" s="122"/>
    </row>
    <row r="346" spans="1:44" ht="20.25" customHeight="1">
      <c r="A346" s="122"/>
      <c r="B346" s="128"/>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c r="AN346" s="122"/>
      <c r="AO346" s="122"/>
      <c r="AP346" s="122"/>
      <c r="AQ346" s="122"/>
      <c r="AR346" s="122"/>
    </row>
    <row r="347" spans="1:44" ht="20.25" customHeight="1">
      <c r="A347" s="122"/>
      <c r="B347" s="128"/>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c r="AN347" s="122"/>
      <c r="AO347" s="122"/>
      <c r="AP347" s="122"/>
      <c r="AQ347" s="122"/>
      <c r="AR347" s="122"/>
    </row>
    <row r="348" spans="1:44" ht="20.25" customHeight="1">
      <c r="A348" s="122"/>
      <c r="B348" s="128"/>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c r="AN348" s="122"/>
      <c r="AO348" s="122"/>
      <c r="AP348" s="122"/>
      <c r="AQ348" s="122"/>
      <c r="AR348" s="122"/>
    </row>
    <row r="349" spans="1:44" ht="20.25" customHeight="1">
      <c r="A349" s="122"/>
      <c r="B349" s="128"/>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row>
    <row r="350" spans="1:44" ht="20.25" customHeight="1">
      <c r="A350" s="122"/>
      <c r="B350" s="128"/>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2"/>
      <c r="AP350" s="122"/>
      <c r="AQ350" s="122"/>
      <c r="AR350" s="122"/>
    </row>
    <row r="351" spans="1:44" ht="20.25" customHeight="1">
      <c r="A351" s="122"/>
      <c r="B351" s="128"/>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c r="AN351" s="122"/>
      <c r="AO351" s="122"/>
      <c r="AP351" s="122"/>
      <c r="AQ351" s="122"/>
      <c r="AR351" s="122"/>
    </row>
    <row r="352" spans="1:44" ht="20.25" customHeight="1">
      <c r="A352" s="122"/>
      <c r="B352" s="128"/>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c r="AN352" s="122"/>
      <c r="AO352" s="122"/>
      <c r="AP352" s="122"/>
      <c r="AQ352" s="122"/>
      <c r="AR352" s="122"/>
    </row>
    <row r="353" spans="1:44" ht="20.25" customHeight="1">
      <c r="A353" s="122"/>
      <c r="B353" s="128"/>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c r="AN353" s="122"/>
      <c r="AO353" s="122"/>
      <c r="AP353" s="122"/>
      <c r="AQ353" s="122"/>
      <c r="AR353" s="122"/>
    </row>
    <row r="354" spans="1:44" ht="20.25" customHeight="1">
      <c r="A354" s="122"/>
      <c r="B354" s="128"/>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c r="AN354" s="122"/>
      <c r="AO354" s="122"/>
      <c r="AP354" s="122"/>
      <c r="AQ354" s="122"/>
      <c r="AR354" s="122"/>
    </row>
    <row r="355" spans="1:44" ht="20.25" customHeight="1">
      <c r="A355" s="122"/>
      <c r="B355" s="128"/>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2"/>
      <c r="AP355" s="122"/>
      <c r="AQ355" s="122"/>
      <c r="AR355" s="122"/>
    </row>
    <row r="356" spans="1:44" ht="20.25" customHeight="1">
      <c r="A356" s="122"/>
      <c r="B356" s="128"/>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c r="AN356" s="122"/>
      <c r="AO356" s="122"/>
      <c r="AP356" s="122"/>
      <c r="AQ356" s="122"/>
      <c r="AR356" s="122"/>
    </row>
    <row r="357" spans="1:44" ht="20.25" customHeight="1">
      <c r="A357" s="122"/>
      <c r="B357" s="128"/>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c r="AN357" s="122"/>
      <c r="AO357" s="122"/>
      <c r="AP357" s="122"/>
      <c r="AQ357" s="122"/>
      <c r="AR357" s="122"/>
    </row>
    <row r="358" spans="1:44" ht="20.25" customHeight="1">
      <c r="A358" s="122"/>
      <c r="B358" s="128"/>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c r="AN358" s="122"/>
      <c r="AO358" s="122"/>
      <c r="AP358" s="122"/>
      <c r="AQ358" s="122"/>
      <c r="AR358" s="122"/>
    </row>
    <row r="359" spans="1:44" ht="20.25" customHeight="1">
      <c r="A359" s="122"/>
      <c r="B359" s="128"/>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c r="AN359" s="122"/>
      <c r="AO359" s="122"/>
      <c r="AP359" s="122"/>
      <c r="AQ359" s="122"/>
      <c r="AR359" s="122"/>
    </row>
    <row r="360" spans="1:44" ht="20.25" customHeight="1">
      <c r="A360" s="122"/>
      <c r="B360" s="128"/>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c r="AN360" s="122"/>
      <c r="AO360" s="122"/>
      <c r="AP360" s="122"/>
      <c r="AQ360" s="122"/>
      <c r="AR360" s="122"/>
    </row>
    <row r="361" spans="1:44" ht="20.25" customHeight="1">
      <c r="A361" s="122"/>
      <c r="B361" s="128"/>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c r="AN361" s="122"/>
      <c r="AO361" s="122"/>
      <c r="AP361" s="122"/>
      <c r="AQ361" s="122"/>
      <c r="AR361" s="122"/>
    </row>
    <row r="362" spans="1:44" ht="20.25" customHeight="1">
      <c r="A362" s="122"/>
      <c r="B362" s="128"/>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c r="AN362" s="122"/>
      <c r="AO362" s="122"/>
      <c r="AP362" s="122"/>
      <c r="AQ362" s="122"/>
      <c r="AR362" s="122"/>
    </row>
    <row r="363" spans="1:44" ht="20.25" customHeight="1">
      <c r="A363" s="122"/>
      <c r="B363" s="128"/>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c r="AN363" s="122"/>
      <c r="AO363" s="122"/>
      <c r="AP363" s="122"/>
      <c r="AQ363" s="122"/>
      <c r="AR363" s="122"/>
    </row>
    <row r="364" spans="1:44" ht="20.25" customHeight="1">
      <c r="A364" s="122"/>
      <c r="B364" s="128"/>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c r="AN364" s="122"/>
      <c r="AO364" s="122"/>
      <c r="AP364" s="122"/>
      <c r="AQ364" s="122"/>
      <c r="AR364" s="122"/>
    </row>
    <row r="365" spans="1:44" ht="20.25" customHeight="1">
      <c r="A365" s="122"/>
      <c r="B365" s="128"/>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c r="AN365" s="122"/>
      <c r="AO365" s="122"/>
      <c r="AP365" s="122"/>
      <c r="AQ365" s="122"/>
      <c r="AR365" s="122"/>
    </row>
    <row r="366" spans="1:44" ht="20.25" customHeight="1">
      <c r="A366" s="122"/>
      <c r="B366" s="128"/>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c r="AN366" s="122"/>
      <c r="AO366" s="122"/>
      <c r="AP366" s="122"/>
      <c r="AQ366" s="122"/>
      <c r="AR366" s="122"/>
    </row>
    <row r="367" spans="1:44" ht="20.25" customHeight="1">
      <c r="A367" s="122"/>
      <c r="B367" s="128"/>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row>
    <row r="368" spans="1:44" ht="20.25" customHeight="1">
      <c r="A368" s="122"/>
      <c r="B368" s="128"/>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row>
    <row r="369" spans="1:44" ht="20.25" customHeight="1">
      <c r="A369" s="122"/>
      <c r="B369" s="128"/>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row>
    <row r="370" spans="1:44" ht="20.25" customHeight="1">
      <c r="A370" s="122"/>
      <c r="B370" s="128"/>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c r="AN370" s="122"/>
      <c r="AO370" s="122"/>
      <c r="AP370" s="122"/>
      <c r="AQ370" s="122"/>
      <c r="AR370" s="122"/>
    </row>
    <row r="371" spans="1:44" ht="20.25" customHeight="1">
      <c r="A371" s="122"/>
      <c r="B371" s="128"/>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c r="AN371" s="122"/>
      <c r="AO371" s="122"/>
      <c r="AP371" s="122"/>
      <c r="AQ371" s="122"/>
      <c r="AR371" s="122"/>
    </row>
    <row r="372" spans="1:44" ht="20.25" customHeight="1">
      <c r="A372" s="122"/>
      <c r="B372" s="128"/>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c r="AN372" s="122"/>
      <c r="AO372" s="122"/>
      <c r="AP372" s="122"/>
      <c r="AQ372" s="122"/>
      <c r="AR372" s="122"/>
    </row>
    <row r="373" spans="1:44" ht="20.25" customHeight="1">
      <c r="A373" s="122"/>
      <c r="B373" s="128"/>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c r="AN373" s="122"/>
      <c r="AO373" s="122"/>
      <c r="AP373" s="122"/>
      <c r="AQ373" s="122"/>
      <c r="AR373" s="122"/>
    </row>
    <row r="374" spans="1:44" ht="20.25" customHeight="1">
      <c r="A374" s="122"/>
      <c r="B374" s="128"/>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c r="AN374" s="122"/>
      <c r="AO374" s="122"/>
      <c r="AP374" s="122"/>
      <c r="AQ374" s="122"/>
      <c r="AR374" s="122"/>
    </row>
    <row r="375" spans="1:44" ht="20.25" customHeight="1">
      <c r="A375" s="122"/>
      <c r="B375" s="128"/>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c r="AN375" s="122"/>
      <c r="AO375" s="122"/>
      <c r="AP375" s="122"/>
      <c r="AQ375" s="122"/>
      <c r="AR375" s="122"/>
    </row>
    <row r="376" spans="1:44" ht="20.25" customHeight="1">
      <c r="A376" s="122"/>
      <c r="B376" s="128"/>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c r="AN376" s="122"/>
      <c r="AO376" s="122"/>
      <c r="AP376" s="122"/>
      <c r="AQ376" s="122"/>
      <c r="AR376" s="122"/>
    </row>
    <row r="377" spans="1:44" ht="20.25" customHeight="1">
      <c r="A377" s="122"/>
      <c r="B377" s="128"/>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c r="AN377" s="122"/>
      <c r="AO377" s="122"/>
      <c r="AP377" s="122"/>
      <c r="AQ377" s="122"/>
      <c r="AR377" s="122"/>
    </row>
    <row r="378" spans="1:44" ht="20.25" customHeight="1">
      <c r="A378" s="122"/>
      <c r="B378" s="128"/>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c r="AN378" s="122"/>
      <c r="AO378" s="122"/>
      <c r="AP378" s="122"/>
      <c r="AQ378" s="122"/>
      <c r="AR378" s="122"/>
    </row>
    <row r="379" spans="1:44" ht="20.25" customHeight="1">
      <c r="A379" s="122"/>
      <c r="B379" s="128"/>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c r="AN379" s="122"/>
      <c r="AO379" s="122"/>
      <c r="AP379" s="122"/>
      <c r="AQ379" s="122"/>
      <c r="AR379" s="122"/>
    </row>
    <row r="380" spans="1:44" ht="20.25" customHeight="1">
      <c r="A380" s="122"/>
      <c r="B380" s="128"/>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c r="AN380" s="122"/>
      <c r="AO380" s="122"/>
      <c r="AP380" s="122"/>
      <c r="AQ380" s="122"/>
      <c r="AR380" s="122"/>
    </row>
    <row r="381" spans="1:44" ht="20.25" customHeight="1">
      <c r="A381" s="122"/>
      <c r="B381" s="128"/>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c r="AN381" s="122"/>
      <c r="AO381" s="122"/>
      <c r="AP381" s="122"/>
      <c r="AQ381" s="122"/>
      <c r="AR381" s="122"/>
    </row>
    <row r="382" spans="1:44" ht="20.25" customHeight="1">
      <c r="A382" s="122"/>
      <c r="B382" s="128"/>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c r="AN382" s="122"/>
      <c r="AO382" s="122"/>
      <c r="AP382" s="122"/>
      <c r="AQ382" s="122"/>
      <c r="AR382" s="122"/>
    </row>
    <row r="383" spans="1:44" ht="20.25" customHeight="1">
      <c r="A383" s="122"/>
      <c r="B383" s="128"/>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c r="AN383" s="122"/>
      <c r="AO383" s="122"/>
      <c r="AP383" s="122"/>
      <c r="AQ383" s="122"/>
      <c r="AR383" s="122"/>
    </row>
    <row r="384" spans="1:44" ht="20.25" customHeight="1">
      <c r="A384" s="122"/>
      <c r="B384" s="128"/>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c r="AN384" s="122"/>
      <c r="AO384" s="122"/>
      <c r="AP384" s="122"/>
      <c r="AQ384" s="122"/>
      <c r="AR384" s="122"/>
    </row>
    <row r="385" spans="1:44" ht="20.25" customHeight="1">
      <c r="A385" s="122"/>
      <c r="B385" s="128"/>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c r="AN385" s="122"/>
      <c r="AO385" s="122"/>
      <c r="AP385" s="122"/>
      <c r="AQ385" s="122"/>
      <c r="AR385" s="122"/>
    </row>
    <row r="386" spans="1:44" ht="20.25" customHeight="1">
      <c r="A386" s="122"/>
      <c r="B386" s="128"/>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c r="AN386" s="122"/>
      <c r="AO386" s="122"/>
      <c r="AP386" s="122"/>
      <c r="AQ386" s="122"/>
      <c r="AR386" s="122"/>
    </row>
    <row r="387" spans="1:44" ht="20.25" customHeight="1">
      <c r="A387" s="122"/>
      <c r="B387" s="128"/>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c r="AN387" s="122"/>
      <c r="AO387" s="122"/>
      <c r="AP387" s="122"/>
      <c r="AQ387" s="122"/>
      <c r="AR387" s="122"/>
    </row>
    <row r="388" spans="1:44" ht="20.25" customHeight="1">
      <c r="A388" s="122"/>
      <c r="B388" s="128"/>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c r="AN388" s="122"/>
      <c r="AO388" s="122"/>
      <c r="AP388" s="122"/>
      <c r="AQ388" s="122"/>
      <c r="AR388" s="122"/>
    </row>
    <row r="389" spans="1:44" ht="20.25" customHeight="1">
      <c r="A389" s="122"/>
      <c r="B389" s="128"/>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c r="AN389" s="122"/>
      <c r="AO389" s="122"/>
      <c r="AP389" s="122"/>
      <c r="AQ389" s="122"/>
      <c r="AR389" s="122"/>
    </row>
    <row r="390" spans="1:44" ht="20.25" customHeight="1">
      <c r="A390" s="122"/>
      <c r="B390" s="128"/>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c r="AN390" s="122"/>
      <c r="AO390" s="122"/>
      <c r="AP390" s="122"/>
      <c r="AQ390" s="122"/>
      <c r="AR390" s="122"/>
    </row>
    <row r="391" spans="1:44" ht="20.25" customHeight="1">
      <c r="A391" s="122"/>
      <c r="B391" s="128"/>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c r="AN391" s="122"/>
      <c r="AO391" s="122"/>
      <c r="AP391" s="122"/>
      <c r="AQ391" s="122"/>
      <c r="AR391" s="122"/>
    </row>
    <row r="392" spans="1:44" ht="20.25" customHeight="1">
      <c r="A392" s="122"/>
      <c r="B392" s="128"/>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c r="AN392" s="122"/>
      <c r="AO392" s="122"/>
      <c r="AP392" s="122"/>
      <c r="AQ392" s="122"/>
      <c r="AR392" s="122"/>
    </row>
    <row r="393" spans="1:44" ht="20.25" customHeight="1">
      <c r="A393" s="122"/>
      <c r="B393" s="128"/>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c r="AN393" s="122"/>
      <c r="AO393" s="122"/>
      <c r="AP393" s="122"/>
      <c r="AQ393" s="122"/>
      <c r="AR393" s="122"/>
    </row>
    <row r="394" spans="1:44" ht="20.25" customHeight="1">
      <c r="A394" s="122"/>
      <c r="B394" s="128"/>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c r="AN394" s="122"/>
      <c r="AO394" s="122"/>
      <c r="AP394" s="122"/>
      <c r="AQ394" s="122"/>
      <c r="AR394" s="122"/>
    </row>
    <row r="395" spans="1:44" ht="20.25" customHeight="1">
      <c r="A395" s="122"/>
      <c r="B395" s="128"/>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c r="AN395" s="122"/>
      <c r="AO395" s="122"/>
      <c r="AP395" s="122"/>
      <c r="AQ395" s="122"/>
      <c r="AR395" s="122"/>
    </row>
    <row r="396" spans="1:44" ht="20.25" customHeight="1">
      <c r="A396" s="122"/>
      <c r="B396" s="128"/>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c r="AN396" s="122"/>
      <c r="AO396" s="122"/>
      <c r="AP396" s="122"/>
      <c r="AQ396" s="122"/>
      <c r="AR396" s="122"/>
    </row>
    <row r="397" spans="1:44" ht="20.25" customHeight="1">
      <c r="A397" s="122"/>
      <c r="B397" s="128"/>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c r="AN397" s="122"/>
      <c r="AO397" s="122"/>
      <c r="AP397" s="122"/>
      <c r="AQ397" s="122"/>
      <c r="AR397" s="122"/>
    </row>
    <row r="398" spans="1:44" ht="20.25" customHeight="1">
      <c r="A398" s="122"/>
      <c r="B398" s="128"/>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c r="AN398" s="122"/>
      <c r="AO398" s="122"/>
      <c r="AP398" s="122"/>
      <c r="AQ398" s="122"/>
      <c r="AR398" s="122"/>
    </row>
    <row r="399" spans="1:44" ht="20.25" customHeight="1">
      <c r="A399" s="122"/>
      <c r="B399" s="128"/>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c r="AN399" s="122"/>
      <c r="AO399" s="122"/>
      <c r="AP399" s="122"/>
      <c r="AQ399" s="122"/>
      <c r="AR399" s="122"/>
    </row>
    <row r="400" spans="1:44" ht="20.25" customHeight="1">
      <c r="A400" s="122"/>
      <c r="B400" s="128"/>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c r="AN400" s="122"/>
      <c r="AO400" s="122"/>
      <c r="AP400" s="122"/>
      <c r="AQ400" s="122"/>
      <c r="AR400" s="122"/>
    </row>
    <row r="401" spans="1:44" ht="20.25" customHeight="1">
      <c r="A401" s="122"/>
      <c r="B401" s="128"/>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c r="AN401" s="122"/>
      <c r="AO401" s="122"/>
      <c r="AP401" s="122"/>
      <c r="AQ401" s="122"/>
      <c r="AR401" s="122"/>
    </row>
    <row r="402" spans="1:44" ht="20.25" customHeight="1">
      <c r="A402" s="122"/>
      <c r="B402" s="128"/>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c r="AN402" s="122"/>
      <c r="AO402" s="122"/>
      <c r="AP402" s="122"/>
      <c r="AQ402" s="122"/>
      <c r="AR402" s="122"/>
    </row>
    <row r="403" spans="1:44" ht="20.25" customHeight="1">
      <c r="A403" s="122"/>
      <c r="B403" s="128"/>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c r="AN403" s="122"/>
      <c r="AO403" s="122"/>
      <c r="AP403" s="122"/>
      <c r="AQ403" s="122"/>
      <c r="AR403" s="122"/>
    </row>
    <row r="404" spans="1:44" ht="20.25" customHeight="1">
      <c r="A404" s="122"/>
      <c r="B404" s="128"/>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c r="AN404" s="122"/>
      <c r="AO404" s="122"/>
      <c r="AP404" s="122"/>
      <c r="AQ404" s="122"/>
      <c r="AR404" s="122"/>
    </row>
    <row r="405" spans="1:44" ht="20.25" customHeight="1">
      <c r="A405" s="122"/>
      <c r="B405" s="128"/>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c r="AN405" s="122"/>
      <c r="AO405" s="122"/>
      <c r="AP405" s="122"/>
      <c r="AQ405" s="122"/>
      <c r="AR405" s="122"/>
    </row>
    <row r="406" spans="1:44" ht="20.25" customHeight="1">
      <c r="A406" s="122"/>
      <c r="B406" s="128"/>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c r="AN406" s="122"/>
      <c r="AO406" s="122"/>
      <c r="AP406" s="122"/>
      <c r="AQ406" s="122"/>
      <c r="AR406" s="122"/>
    </row>
    <row r="407" spans="1:44" ht="20.25" customHeight="1">
      <c r="A407" s="122"/>
      <c r="B407" s="128"/>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c r="AN407" s="122"/>
      <c r="AO407" s="122"/>
      <c r="AP407" s="122"/>
      <c r="AQ407" s="122"/>
      <c r="AR407" s="122"/>
    </row>
    <row r="408" spans="1:44" ht="20.25" customHeight="1">
      <c r="A408" s="122"/>
      <c r="B408" s="128"/>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2"/>
      <c r="AP408" s="122"/>
      <c r="AQ408" s="122"/>
      <c r="AR408" s="122"/>
    </row>
    <row r="409" spans="1:44" ht="20.25" customHeight="1">
      <c r="A409" s="122"/>
      <c r="B409" s="128"/>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row>
    <row r="410" spans="1:44" ht="20.25" customHeight="1">
      <c r="A410" s="122"/>
      <c r="B410" s="128"/>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c r="AN410" s="122"/>
      <c r="AO410" s="122"/>
      <c r="AP410" s="122"/>
      <c r="AQ410" s="122"/>
      <c r="AR410" s="122"/>
    </row>
    <row r="411" spans="1:44" ht="20.25" customHeight="1">
      <c r="A411" s="122"/>
      <c r="B411" s="128"/>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c r="AN411" s="122"/>
      <c r="AO411" s="122"/>
      <c r="AP411" s="122"/>
      <c r="AQ411" s="122"/>
      <c r="AR411" s="122"/>
    </row>
    <row r="412" spans="1:44" ht="20.25" customHeight="1">
      <c r="A412" s="122"/>
      <c r="B412" s="128"/>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c r="AN412" s="122"/>
      <c r="AO412" s="122"/>
      <c r="AP412" s="122"/>
      <c r="AQ412" s="122"/>
      <c r="AR412" s="122"/>
    </row>
    <row r="413" spans="1:44" ht="20.25" customHeight="1">
      <c r="A413" s="122"/>
      <c r="B413" s="128"/>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c r="AN413" s="122"/>
      <c r="AO413" s="122"/>
      <c r="AP413" s="122"/>
      <c r="AQ413" s="122"/>
      <c r="AR413" s="122"/>
    </row>
    <row r="414" spans="1:44" ht="20.25" customHeight="1">
      <c r="A414" s="122"/>
      <c r="B414" s="128"/>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c r="AN414" s="122"/>
      <c r="AO414" s="122"/>
      <c r="AP414" s="122"/>
      <c r="AQ414" s="122"/>
      <c r="AR414" s="122"/>
    </row>
    <row r="415" spans="1:44" ht="20.25" customHeight="1">
      <c r="A415" s="122"/>
      <c r="B415" s="128"/>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c r="AN415" s="122"/>
      <c r="AO415" s="122"/>
      <c r="AP415" s="122"/>
      <c r="AQ415" s="122"/>
      <c r="AR415" s="122"/>
    </row>
    <row r="416" spans="1:44" ht="20.25" customHeight="1">
      <c r="A416" s="122"/>
      <c r="B416" s="128"/>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c r="AN416" s="122"/>
      <c r="AO416" s="122"/>
      <c r="AP416" s="122"/>
      <c r="AQ416" s="122"/>
      <c r="AR416" s="122"/>
    </row>
    <row r="417" spans="1:44" ht="20.25" customHeight="1">
      <c r="A417" s="122"/>
      <c r="B417" s="128"/>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c r="AN417" s="122"/>
      <c r="AO417" s="122"/>
      <c r="AP417" s="122"/>
      <c r="AQ417" s="122"/>
      <c r="AR417" s="122"/>
    </row>
    <row r="418" spans="1:44" ht="20.25" customHeight="1">
      <c r="A418" s="122"/>
      <c r="B418" s="128"/>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c r="AN418" s="122"/>
      <c r="AO418" s="122"/>
      <c r="AP418" s="122"/>
      <c r="AQ418" s="122"/>
      <c r="AR418" s="122"/>
    </row>
    <row r="419" spans="1:44" ht="20.25" customHeight="1">
      <c r="A419" s="122"/>
      <c r="B419" s="128"/>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c r="AN419" s="122"/>
      <c r="AO419" s="122"/>
      <c r="AP419" s="122"/>
      <c r="AQ419" s="122"/>
      <c r="AR419" s="122"/>
    </row>
    <row r="420" spans="1:44" ht="20.25" customHeight="1">
      <c r="A420" s="122"/>
      <c r="B420" s="128"/>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c r="AN420" s="122"/>
      <c r="AO420" s="122"/>
      <c r="AP420" s="122"/>
      <c r="AQ420" s="122"/>
      <c r="AR420" s="122"/>
    </row>
    <row r="421" spans="1:44" ht="20.25" customHeight="1">
      <c r="A421" s="122"/>
      <c r="B421" s="128"/>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c r="AN421" s="122"/>
      <c r="AO421" s="122"/>
      <c r="AP421" s="122"/>
      <c r="AQ421" s="122"/>
      <c r="AR421" s="122"/>
    </row>
    <row r="422" spans="1:44" ht="20.25" customHeight="1">
      <c r="A422" s="122"/>
      <c r="B422" s="128"/>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c r="AN422" s="122"/>
      <c r="AO422" s="122"/>
      <c r="AP422" s="122"/>
      <c r="AQ422" s="122"/>
      <c r="AR422" s="122"/>
    </row>
    <row r="423" spans="1:44" ht="20.25" customHeight="1">
      <c r="A423" s="122"/>
      <c r="B423" s="128"/>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c r="AN423" s="122"/>
      <c r="AO423" s="122"/>
      <c r="AP423" s="122"/>
      <c r="AQ423" s="122"/>
      <c r="AR423" s="122"/>
    </row>
    <row r="424" spans="1:44" ht="20.25" customHeight="1">
      <c r="A424" s="122"/>
      <c r="B424" s="128"/>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c r="AN424" s="122"/>
      <c r="AO424" s="122"/>
      <c r="AP424" s="122"/>
      <c r="AQ424" s="122"/>
      <c r="AR424" s="122"/>
    </row>
    <row r="425" spans="1:44" ht="20.25" customHeight="1">
      <c r="A425" s="122"/>
      <c r="B425" s="128"/>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c r="AN425" s="122"/>
      <c r="AO425" s="122"/>
      <c r="AP425" s="122"/>
      <c r="AQ425" s="122"/>
      <c r="AR425" s="122"/>
    </row>
    <row r="426" spans="1:44" ht="20.25" customHeight="1">
      <c r="A426" s="122"/>
      <c r="B426" s="128"/>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c r="AN426" s="122"/>
      <c r="AO426" s="122"/>
      <c r="AP426" s="122"/>
      <c r="AQ426" s="122"/>
      <c r="AR426" s="122"/>
    </row>
    <row r="427" spans="1:44" ht="20.25" customHeight="1">
      <c r="A427" s="122"/>
      <c r="B427" s="128"/>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row>
    <row r="428" spans="1:44" ht="20.25" customHeight="1">
      <c r="A428" s="122"/>
      <c r="B428" s="128"/>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row>
    <row r="429" spans="1:44" ht="20.25" customHeight="1">
      <c r="A429" s="122"/>
      <c r="B429" s="128"/>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row>
    <row r="430" spans="1:44" ht="20.25" customHeight="1">
      <c r="A430" s="122"/>
      <c r="B430" s="128"/>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c r="AN430" s="122"/>
      <c r="AO430" s="122"/>
      <c r="AP430" s="122"/>
      <c r="AQ430" s="122"/>
      <c r="AR430" s="122"/>
    </row>
    <row r="431" spans="1:44" ht="20.25" customHeight="1">
      <c r="A431" s="122"/>
      <c r="B431" s="128"/>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c r="AN431" s="122"/>
      <c r="AO431" s="122"/>
      <c r="AP431" s="122"/>
      <c r="AQ431" s="122"/>
      <c r="AR431" s="122"/>
    </row>
    <row r="432" spans="1:44" ht="20.25" customHeight="1">
      <c r="A432" s="122"/>
      <c r="B432" s="128"/>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c r="AN432" s="122"/>
      <c r="AO432" s="122"/>
      <c r="AP432" s="122"/>
      <c r="AQ432" s="122"/>
      <c r="AR432" s="122"/>
    </row>
    <row r="433" spans="1:44" ht="20.25" customHeight="1">
      <c r="A433" s="122"/>
      <c r="B433" s="128"/>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c r="AN433" s="122"/>
      <c r="AO433" s="122"/>
      <c r="AP433" s="122"/>
      <c r="AQ433" s="122"/>
      <c r="AR433" s="122"/>
    </row>
    <row r="434" spans="1:44" ht="20.25" customHeight="1">
      <c r="A434" s="122"/>
      <c r="B434" s="128"/>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c r="AN434" s="122"/>
      <c r="AO434" s="122"/>
      <c r="AP434" s="122"/>
      <c r="AQ434" s="122"/>
      <c r="AR434" s="122"/>
    </row>
    <row r="435" spans="1:44" ht="20.25" customHeight="1">
      <c r="A435" s="122"/>
      <c r="B435" s="128"/>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c r="AN435" s="122"/>
      <c r="AO435" s="122"/>
      <c r="AP435" s="122"/>
      <c r="AQ435" s="122"/>
      <c r="AR435" s="122"/>
    </row>
    <row r="436" spans="1:44" ht="20.25" customHeight="1">
      <c r="A436" s="122"/>
      <c r="B436" s="128"/>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c r="AN436" s="122"/>
      <c r="AO436" s="122"/>
      <c r="AP436" s="122"/>
      <c r="AQ436" s="122"/>
      <c r="AR436" s="122"/>
    </row>
    <row r="437" spans="1:44" ht="20.25" customHeight="1">
      <c r="A437" s="122"/>
      <c r="B437" s="128"/>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c r="AN437" s="122"/>
      <c r="AO437" s="122"/>
      <c r="AP437" s="122"/>
      <c r="AQ437" s="122"/>
      <c r="AR437" s="122"/>
    </row>
    <row r="438" spans="1:44" ht="20.25" customHeight="1">
      <c r="A438" s="122"/>
      <c r="B438" s="128"/>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c r="AN438" s="122"/>
      <c r="AO438" s="122"/>
      <c r="AP438" s="122"/>
      <c r="AQ438" s="122"/>
      <c r="AR438" s="122"/>
    </row>
    <row r="439" spans="1:44" ht="20.25" customHeight="1">
      <c r="A439" s="122"/>
      <c r="B439" s="128"/>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c r="AN439" s="122"/>
      <c r="AO439" s="122"/>
      <c r="AP439" s="122"/>
      <c r="AQ439" s="122"/>
      <c r="AR439" s="122"/>
    </row>
    <row r="440" spans="1:44" ht="20.25" customHeight="1">
      <c r="A440" s="122"/>
      <c r="B440" s="128"/>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c r="AN440" s="122"/>
      <c r="AO440" s="122"/>
      <c r="AP440" s="122"/>
      <c r="AQ440" s="122"/>
      <c r="AR440" s="122"/>
    </row>
    <row r="441" spans="1:44" ht="20.25" customHeight="1">
      <c r="A441" s="122"/>
      <c r="B441" s="128"/>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c r="AN441" s="122"/>
      <c r="AO441" s="122"/>
      <c r="AP441" s="122"/>
      <c r="AQ441" s="122"/>
      <c r="AR441" s="122"/>
    </row>
    <row r="442" spans="1:44" ht="20.25" customHeight="1">
      <c r="A442" s="122"/>
      <c r="B442" s="128"/>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c r="AN442" s="122"/>
      <c r="AO442" s="122"/>
      <c r="AP442" s="122"/>
      <c r="AQ442" s="122"/>
      <c r="AR442" s="122"/>
    </row>
    <row r="443" spans="1:44" ht="20.25" customHeight="1">
      <c r="A443" s="122"/>
      <c r="B443" s="128"/>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c r="AN443" s="122"/>
      <c r="AO443" s="122"/>
      <c r="AP443" s="122"/>
      <c r="AQ443" s="122"/>
      <c r="AR443" s="122"/>
    </row>
    <row r="444" spans="1:44" ht="20.25" customHeight="1">
      <c r="A444" s="122"/>
      <c r="B444" s="128"/>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c r="AN444" s="122"/>
      <c r="AO444" s="122"/>
      <c r="AP444" s="122"/>
      <c r="AQ444" s="122"/>
      <c r="AR444" s="122"/>
    </row>
    <row r="445" spans="1:44" ht="20.25" customHeight="1">
      <c r="A445" s="122"/>
      <c r="B445" s="128"/>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c r="AN445" s="122"/>
      <c r="AO445" s="122"/>
      <c r="AP445" s="122"/>
      <c r="AQ445" s="122"/>
      <c r="AR445" s="122"/>
    </row>
    <row r="446" spans="1:44" ht="20.25" customHeight="1">
      <c r="A446" s="122"/>
      <c r="B446" s="128"/>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c r="AN446" s="122"/>
      <c r="AO446" s="122"/>
      <c r="AP446" s="122"/>
      <c r="AQ446" s="122"/>
      <c r="AR446" s="122"/>
    </row>
    <row r="447" spans="1:44" ht="20.25" customHeight="1">
      <c r="A447" s="122"/>
      <c r="B447" s="128"/>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c r="AN447" s="122"/>
      <c r="AO447" s="122"/>
      <c r="AP447" s="122"/>
      <c r="AQ447" s="122"/>
      <c r="AR447" s="122"/>
    </row>
    <row r="448" spans="1:44" ht="20.25" customHeight="1">
      <c r="A448" s="122"/>
      <c r="B448" s="128"/>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c r="AN448" s="122"/>
      <c r="AO448" s="122"/>
      <c r="AP448" s="122"/>
      <c r="AQ448" s="122"/>
      <c r="AR448" s="122"/>
    </row>
    <row r="449" spans="1:44" ht="20.25" customHeight="1">
      <c r="A449" s="122"/>
      <c r="B449" s="128"/>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c r="AN449" s="122"/>
      <c r="AO449" s="122"/>
      <c r="AP449" s="122"/>
      <c r="AQ449" s="122"/>
      <c r="AR449" s="122"/>
    </row>
    <row r="450" spans="1:44" ht="20.25" customHeight="1">
      <c r="A450" s="122"/>
      <c r="B450" s="128"/>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c r="AN450" s="122"/>
      <c r="AO450" s="122"/>
      <c r="AP450" s="122"/>
      <c r="AQ450" s="122"/>
      <c r="AR450" s="122"/>
    </row>
    <row r="451" spans="1:44" ht="20.25" customHeight="1">
      <c r="A451" s="122"/>
      <c r="B451" s="128"/>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c r="AN451" s="122"/>
      <c r="AO451" s="122"/>
      <c r="AP451" s="122"/>
      <c r="AQ451" s="122"/>
      <c r="AR451" s="122"/>
    </row>
    <row r="452" spans="1:44" ht="20.25" customHeight="1">
      <c r="A452" s="122"/>
      <c r="B452" s="128"/>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c r="AN452" s="122"/>
      <c r="AO452" s="122"/>
      <c r="AP452" s="122"/>
      <c r="AQ452" s="122"/>
      <c r="AR452" s="122"/>
    </row>
    <row r="453" spans="1:44" ht="20.25" customHeight="1">
      <c r="A453" s="122"/>
      <c r="B453" s="128"/>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c r="AN453" s="122"/>
      <c r="AO453" s="122"/>
      <c r="AP453" s="122"/>
      <c r="AQ453" s="122"/>
      <c r="AR453" s="122"/>
    </row>
    <row r="454" spans="1:44" ht="20.25" customHeight="1">
      <c r="A454" s="122"/>
      <c r="B454" s="128"/>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c r="AN454" s="122"/>
      <c r="AO454" s="122"/>
      <c r="AP454" s="122"/>
      <c r="AQ454" s="122"/>
      <c r="AR454" s="122"/>
    </row>
    <row r="455" spans="1:44" ht="20.25" customHeight="1">
      <c r="A455" s="122"/>
      <c r="B455" s="128"/>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c r="AN455" s="122"/>
      <c r="AO455" s="122"/>
      <c r="AP455" s="122"/>
      <c r="AQ455" s="122"/>
      <c r="AR455" s="122"/>
    </row>
    <row r="456" spans="1:44" ht="20.25" customHeight="1">
      <c r="A456" s="122"/>
      <c r="B456" s="128"/>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c r="AN456" s="122"/>
      <c r="AO456" s="122"/>
      <c r="AP456" s="122"/>
      <c r="AQ456" s="122"/>
      <c r="AR456" s="122"/>
    </row>
    <row r="457" spans="1:44" ht="20.25" customHeight="1">
      <c r="A457" s="122"/>
      <c r="B457" s="128"/>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c r="AN457" s="122"/>
      <c r="AO457" s="122"/>
      <c r="AP457" s="122"/>
      <c r="AQ457" s="122"/>
      <c r="AR457" s="122"/>
    </row>
    <row r="458" spans="1:44" ht="20.25" customHeight="1">
      <c r="A458" s="122"/>
      <c r="B458" s="128"/>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c r="AN458" s="122"/>
      <c r="AO458" s="122"/>
      <c r="AP458" s="122"/>
      <c r="AQ458" s="122"/>
      <c r="AR458" s="122"/>
    </row>
    <row r="459" spans="1:44" ht="20.25" customHeight="1">
      <c r="A459" s="122"/>
      <c r="B459" s="128"/>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c r="AN459" s="122"/>
      <c r="AO459" s="122"/>
      <c r="AP459" s="122"/>
      <c r="AQ459" s="122"/>
      <c r="AR459" s="122"/>
    </row>
    <row r="460" spans="1:44" ht="20.25" customHeight="1">
      <c r="A460" s="122"/>
      <c r="B460" s="128"/>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c r="AN460" s="122"/>
      <c r="AO460" s="122"/>
      <c r="AP460" s="122"/>
      <c r="AQ460" s="122"/>
      <c r="AR460" s="122"/>
    </row>
    <row r="461" spans="1:44" ht="20.25" customHeight="1">
      <c r="A461" s="122"/>
      <c r="B461" s="128"/>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c r="AN461" s="122"/>
      <c r="AO461" s="122"/>
      <c r="AP461" s="122"/>
      <c r="AQ461" s="122"/>
      <c r="AR461" s="122"/>
    </row>
    <row r="462" spans="1:44" ht="20.25" customHeight="1">
      <c r="A462" s="122"/>
      <c r="B462" s="128"/>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2"/>
      <c r="AP462" s="122"/>
      <c r="AQ462" s="122"/>
      <c r="AR462" s="122"/>
    </row>
    <row r="463" spans="1:44" ht="20.25" customHeight="1">
      <c r="A463" s="122"/>
      <c r="B463" s="128"/>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row>
    <row r="464" spans="1:44" ht="20.25" customHeight="1">
      <c r="A464" s="122"/>
      <c r="B464" s="128"/>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2"/>
      <c r="AR464" s="122"/>
    </row>
    <row r="465" spans="1:44" ht="20.25" customHeight="1">
      <c r="A465" s="122"/>
      <c r="B465" s="128"/>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c r="AN465" s="122"/>
      <c r="AO465" s="122"/>
      <c r="AP465" s="122"/>
      <c r="AQ465" s="122"/>
      <c r="AR465" s="122"/>
    </row>
    <row r="466" spans="1:44" ht="20.25" customHeight="1">
      <c r="A466" s="122"/>
      <c r="B466" s="128"/>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c r="AN466" s="122"/>
      <c r="AO466" s="122"/>
      <c r="AP466" s="122"/>
      <c r="AQ466" s="122"/>
      <c r="AR466" s="122"/>
    </row>
    <row r="467" spans="1:44" ht="20.25" customHeight="1">
      <c r="A467" s="122"/>
      <c r="B467" s="128"/>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c r="AN467" s="122"/>
      <c r="AO467" s="122"/>
      <c r="AP467" s="122"/>
      <c r="AQ467" s="122"/>
      <c r="AR467" s="122"/>
    </row>
    <row r="468" spans="1:44" ht="20.25" customHeight="1">
      <c r="A468" s="122"/>
      <c r="B468" s="128"/>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c r="AN468" s="122"/>
      <c r="AO468" s="122"/>
      <c r="AP468" s="122"/>
      <c r="AQ468" s="122"/>
      <c r="AR468" s="122"/>
    </row>
    <row r="469" spans="1:44" ht="20.25" customHeight="1">
      <c r="A469" s="122"/>
      <c r="B469" s="128"/>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c r="AN469" s="122"/>
      <c r="AO469" s="122"/>
      <c r="AP469" s="122"/>
      <c r="AQ469" s="122"/>
      <c r="AR469" s="122"/>
    </row>
    <row r="470" spans="1:44" ht="20.25" customHeight="1">
      <c r="A470" s="122"/>
      <c r="B470" s="128"/>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c r="AN470" s="122"/>
      <c r="AO470" s="122"/>
      <c r="AP470" s="122"/>
      <c r="AQ470" s="122"/>
      <c r="AR470" s="122"/>
    </row>
    <row r="471" spans="1:44" ht="20.25" customHeight="1">
      <c r="A471" s="122"/>
      <c r="B471" s="128"/>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c r="AN471" s="122"/>
      <c r="AO471" s="122"/>
      <c r="AP471" s="122"/>
      <c r="AQ471" s="122"/>
      <c r="AR471" s="122"/>
    </row>
    <row r="472" spans="1:44" ht="20.25" customHeight="1">
      <c r="A472" s="122"/>
      <c r="B472" s="128"/>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22"/>
      <c r="AP472" s="122"/>
      <c r="AQ472" s="122"/>
      <c r="AR472" s="122"/>
    </row>
    <row r="473" spans="1:44" ht="20.25" customHeight="1">
      <c r="A473" s="122"/>
      <c r="B473" s="128"/>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122"/>
      <c r="AO473" s="122"/>
      <c r="AP473" s="122"/>
      <c r="AQ473" s="122"/>
      <c r="AR473" s="122"/>
    </row>
    <row r="474" spans="1:44" ht="20.25" customHeight="1">
      <c r="A474" s="122"/>
      <c r="B474" s="128"/>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c r="AN474" s="122"/>
      <c r="AO474" s="122"/>
      <c r="AP474" s="122"/>
      <c r="AQ474" s="122"/>
      <c r="AR474" s="122"/>
    </row>
    <row r="475" spans="1:44" ht="20.25" customHeight="1">
      <c r="A475" s="122"/>
      <c r="B475" s="128"/>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c r="AN475" s="122"/>
      <c r="AO475" s="122"/>
      <c r="AP475" s="122"/>
      <c r="AQ475" s="122"/>
      <c r="AR475" s="122"/>
    </row>
    <row r="476" spans="1:44" ht="20.25" customHeight="1">
      <c r="A476" s="122"/>
      <c r="B476" s="128"/>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c r="AN476" s="122"/>
      <c r="AO476" s="122"/>
      <c r="AP476" s="122"/>
      <c r="AQ476" s="122"/>
      <c r="AR476" s="122"/>
    </row>
    <row r="477" spans="1:44" ht="20.25" customHeight="1">
      <c r="A477" s="122"/>
      <c r="B477" s="128"/>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c r="AN477" s="122"/>
      <c r="AO477" s="122"/>
      <c r="AP477" s="122"/>
      <c r="AQ477" s="122"/>
      <c r="AR477" s="122"/>
    </row>
    <row r="478" spans="1:44" ht="20.25" customHeight="1">
      <c r="A478" s="122"/>
      <c r="B478" s="128"/>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c r="AN478" s="122"/>
      <c r="AO478" s="122"/>
      <c r="AP478" s="122"/>
      <c r="AQ478" s="122"/>
      <c r="AR478" s="122"/>
    </row>
    <row r="479" spans="1:44" ht="20.25" customHeight="1">
      <c r="A479" s="122"/>
      <c r="B479" s="128"/>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c r="AN479" s="122"/>
      <c r="AO479" s="122"/>
      <c r="AP479" s="122"/>
      <c r="AQ479" s="122"/>
      <c r="AR479" s="122"/>
    </row>
    <row r="480" spans="1:44" ht="20.25" customHeight="1">
      <c r="A480" s="122"/>
      <c r="B480" s="128"/>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2"/>
      <c r="AP480" s="122"/>
      <c r="AQ480" s="122"/>
      <c r="AR480" s="122"/>
    </row>
    <row r="481" spans="1:44" ht="20.25" customHeight="1">
      <c r="A481" s="122"/>
      <c r="B481" s="128"/>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row>
    <row r="482" spans="1:44" ht="20.25" customHeight="1">
      <c r="A482" s="122"/>
      <c r="B482" s="128"/>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row>
    <row r="483" spans="1:44" ht="20.25" customHeight="1">
      <c r="A483" s="122"/>
      <c r="B483" s="128"/>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row>
    <row r="484" spans="1:44" ht="20.25" customHeight="1">
      <c r="A484" s="122"/>
      <c r="B484" s="128"/>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c r="AN484" s="122"/>
      <c r="AO484" s="122"/>
      <c r="AP484" s="122"/>
      <c r="AQ484" s="122"/>
      <c r="AR484" s="122"/>
    </row>
    <row r="485" spans="1:44" ht="20.25" customHeight="1">
      <c r="A485" s="122"/>
      <c r="B485" s="128"/>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c r="AN485" s="122"/>
      <c r="AO485" s="122"/>
      <c r="AP485" s="122"/>
      <c r="AQ485" s="122"/>
      <c r="AR485" s="122"/>
    </row>
    <row r="486" spans="1:44" ht="20.25" customHeight="1">
      <c r="A486" s="122"/>
      <c r="B486" s="128"/>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c r="AN486" s="122"/>
      <c r="AO486" s="122"/>
      <c r="AP486" s="122"/>
      <c r="AQ486" s="122"/>
      <c r="AR486" s="122"/>
    </row>
    <row r="487" spans="1:44" ht="20.25" customHeight="1">
      <c r="A487" s="122"/>
      <c r="B487" s="128"/>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c r="AN487" s="122"/>
      <c r="AO487" s="122"/>
      <c r="AP487" s="122"/>
      <c r="AQ487" s="122"/>
      <c r="AR487" s="122"/>
    </row>
    <row r="488" spans="1:44" ht="20.25" customHeight="1">
      <c r="A488" s="122"/>
      <c r="B488" s="128"/>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c r="AN488" s="122"/>
      <c r="AO488" s="122"/>
      <c r="AP488" s="122"/>
      <c r="AQ488" s="122"/>
      <c r="AR488" s="122"/>
    </row>
    <row r="489" spans="1:44" ht="20.25" customHeight="1">
      <c r="A489" s="122"/>
      <c r="B489" s="128"/>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2"/>
      <c r="AP489" s="122"/>
      <c r="AQ489" s="122"/>
      <c r="AR489" s="122"/>
    </row>
    <row r="490" spans="1:44" ht="20.25" customHeight="1">
      <c r="A490" s="122"/>
      <c r="B490" s="128"/>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22"/>
      <c r="AP490" s="122"/>
      <c r="AQ490" s="122"/>
      <c r="AR490" s="122"/>
    </row>
    <row r="491" spans="1:44" ht="20.25" customHeight="1">
      <c r="A491" s="122"/>
      <c r="B491" s="128"/>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2"/>
      <c r="AP491" s="122"/>
      <c r="AQ491" s="122"/>
      <c r="AR491" s="122"/>
    </row>
    <row r="492" spans="1:44" ht="20.25" customHeight="1">
      <c r="A492" s="122"/>
      <c r="B492" s="128"/>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2"/>
      <c r="AP492" s="122"/>
      <c r="AQ492" s="122"/>
      <c r="AR492" s="122"/>
    </row>
    <row r="493" spans="1:44" ht="20.25" customHeight="1">
      <c r="A493" s="122"/>
      <c r="B493" s="128"/>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2"/>
      <c r="AP493" s="122"/>
      <c r="AQ493" s="122"/>
      <c r="AR493" s="122"/>
    </row>
    <row r="494" spans="1:44" ht="20.25" customHeight="1">
      <c r="A494" s="122"/>
      <c r="B494" s="128"/>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2"/>
      <c r="AP494" s="122"/>
      <c r="AQ494" s="122"/>
      <c r="AR494" s="122"/>
    </row>
    <row r="495" spans="1:44" ht="20.25" customHeight="1">
      <c r="A495" s="122"/>
      <c r="B495" s="128"/>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2"/>
      <c r="AP495" s="122"/>
      <c r="AQ495" s="122"/>
      <c r="AR495" s="122"/>
    </row>
    <row r="496" spans="1:44" ht="20.25" customHeight="1">
      <c r="A496" s="122"/>
      <c r="B496" s="128"/>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2"/>
      <c r="AP496" s="122"/>
      <c r="AQ496" s="122"/>
      <c r="AR496" s="122"/>
    </row>
    <row r="497" spans="1:44" ht="20.25" customHeight="1">
      <c r="A497" s="122"/>
      <c r="B497" s="128"/>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2"/>
      <c r="AP497" s="122"/>
      <c r="AQ497" s="122"/>
      <c r="AR497" s="122"/>
    </row>
    <row r="498" spans="1:44" ht="20.25" customHeight="1">
      <c r="A498" s="122"/>
      <c r="B498" s="128"/>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c r="AN498" s="122"/>
      <c r="AO498" s="122"/>
      <c r="AP498" s="122"/>
      <c r="AQ498" s="122"/>
      <c r="AR498" s="122"/>
    </row>
    <row r="499" spans="1:44" ht="20.25" customHeight="1">
      <c r="A499" s="122"/>
      <c r="B499" s="128"/>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c r="AN499" s="122"/>
      <c r="AO499" s="122"/>
      <c r="AP499" s="122"/>
      <c r="AQ499" s="122"/>
      <c r="AR499" s="122"/>
    </row>
    <row r="500" spans="1:44" ht="20.25" customHeight="1">
      <c r="A500" s="122"/>
      <c r="B500" s="128"/>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2"/>
      <c r="AP500" s="122"/>
      <c r="AQ500" s="122"/>
      <c r="AR500" s="122"/>
    </row>
    <row r="501" spans="1:44" ht="20.25" customHeight="1">
      <c r="A501" s="122"/>
      <c r="B501" s="128"/>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c r="AN501" s="122"/>
      <c r="AO501" s="122"/>
      <c r="AP501" s="122"/>
      <c r="AQ501" s="122"/>
      <c r="AR501" s="122"/>
    </row>
    <row r="502" spans="1:44" ht="20.25" customHeight="1">
      <c r="A502" s="122"/>
      <c r="B502" s="128"/>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c r="AN502" s="122"/>
      <c r="AO502" s="122"/>
      <c r="AP502" s="122"/>
      <c r="AQ502" s="122"/>
      <c r="AR502" s="122"/>
    </row>
    <row r="503" spans="1:44" ht="20.25" customHeight="1">
      <c r="A503" s="122"/>
      <c r="B503" s="128"/>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c r="AN503" s="122"/>
      <c r="AO503" s="122"/>
      <c r="AP503" s="122"/>
      <c r="AQ503" s="122"/>
      <c r="AR503" s="122"/>
    </row>
    <row r="504" spans="1:44" ht="20.25" customHeight="1">
      <c r="A504" s="122"/>
      <c r="B504" s="128"/>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c r="AN504" s="122"/>
      <c r="AO504" s="122"/>
      <c r="AP504" s="122"/>
      <c r="AQ504" s="122"/>
      <c r="AR504" s="122"/>
    </row>
    <row r="505" spans="1:44" ht="20.25" customHeight="1">
      <c r="A505" s="122"/>
      <c r="B505" s="128"/>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c r="AN505" s="122"/>
      <c r="AO505" s="122"/>
      <c r="AP505" s="122"/>
      <c r="AQ505" s="122"/>
      <c r="AR505" s="122"/>
    </row>
    <row r="506" spans="1:44" ht="20.25" customHeight="1">
      <c r="A506" s="122"/>
      <c r="B506" s="128"/>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2"/>
      <c r="AP506" s="122"/>
      <c r="AQ506" s="122"/>
      <c r="AR506" s="122"/>
    </row>
    <row r="507" spans="1:44" ht="20.25" customHeight="1">
      <c r="A507" s="122"/>
      <c r="B507" s="128"/>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c r="AN507" s="122"/>
      <c r="AO507" s="122"/>
      <c r="AP507" s="122"/>
      <c r="AQ507" s="122"/>
      <c r="AR507" s="122"/>
    </row>
    <row r="508" spans="1:44" ht="20.25" customHeight="1">
      <c r="A508" s="122"/>
      <c r="B508" s="128"/>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22"/>
      <c r="AP508" s="122"/>
      <c r="AQ508" s="122"/>
      <c r="AR508" s="122"/>
    </row>
    <row r="509" spans="1:44" ht="20.25" customHeight="1">
      <c r="A509" s="122"/>
      <c r="B509" s="128"/>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c r="AN509" s="122"/>
      <c r="AO509" s="122"/>
      <c r="AP509" s="122"/>
      <c r="AQ509" s="122"/>
      <c r="AR509" s="122"/>
    </row>
    <row r="510" spans="1:44" ht="20.25" customHeight="1">
      <c r="A510" s="122"/>
      <c r="B510" s="128"/>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c r="AN510" s="122"/>
      <c r="AO510" s="122"/>
      <c r="AP510" s="122"/>
      <c r="AQ510" s="122"/>
      <c r="AR510" s="122"/>
    </row>
    <row r="511" spans="1:44" ht="20.25" customHeight="1">
      <c r="A511" s="122"/>
      <c r="B511" s="128"/>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c r="AN511" s="122"/>
      <c r="AO511" s="122"/>
      <c r="AP511" s="122"/>
      <c r="AQ511" s="122"/>
      <c r="AR511" s="122"/>
    </row>
    <row r="512" spans="1:44" ht="20.25" customHeight="1">
      <c r="A512" s="122"/>
      <c r="B512" s="128"/>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c r="AN512" s="122"/>
      <c r="AO512" s="122"/>
      <c r="AP512" s="122"/>
      <c r="AQ512" s="122"/>
      <c r="AR512" s="122"/>
    </row>
    <row r="513" spans="1:44" ht="20.25" customHeight="1">
      <c r="A513" s="122"/>
      <c r="B513" s="128"/>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c r="AN513" s="122"/>
      <c r="AO513" s="122"/>
      <c r="AP513" s="122"/>
      <c r="AQ513" s="122"/>
      <c r="AR513" s="122"/>
    </row>
    <row r="514" spans="1:44" ht="20.25" customHeight="1">
      <c r="A514" s="122"/>
      <c r="B514" s="128"/>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c r="AN514" s="122"/>
      <c r="AO514" s="122"/>
      <c r="AP514" s="122"/>
      <c r="AQ514" s="122"/>
      <c r="AR514" s="122"/>
    </row>
    <row r="515" spans="1:44" ht="20.25" customHeight="1">
      <c r="A515" s="122"/>
      <c r="B515" s="128"/>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c r="AN515" s="122"/>
      <c r="AO515" s="122"/>
      <c r="AP515" s="122"/>
      <c r="AQ515" s="122"/>
      <c r="AR515" s="122"/>
    </row>
    <row r="516" spans="1:44" ht="20.25" customHeight="1">
      <c r="A516" s="122"/>
      <c r="B516" s="128"/>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c r="AN516" s="122"/>
      <c r="AO516" s="122"/>
      <c r="AP516" s="122"/>
      <c r="AQ516" s="122"/>
      <c r="AR516" s="122"/>
    </row>
    <row r="517" spans="1:44" ht="20.25" customHeight="1">
      <c r="A517" s="122"/>
      <c r="B517" s="128"/>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row>
    <row r="518" spans="1:44" ht="20.25" customHeight="1">
      <c r="A518" s="122"/>
      <c r="B518" s="128"/>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c r="AP518" s="122"/>
      <c r="AQ518" s="122"/>
      <c r="AR518" s="122"/>
    </row>
    <row r="519" spans="1:44" ht="20.25" customHeight="1">
      <c r="A519" s="122"/>
      <c r="B519" s="128"/>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c r="AN519" s="122"/>
      <c r="AO519" s="122"/>
      <c r="AP519" s="122"/>
      <c r="AQ519" s="122"/>
      <c r="AR519" s="122"/>
    </row>
    <row r="520" spans="1:44" ht="20.25" customHeight="1">
      <c r="A520" s="122"/>
      <c r="B520" s="128"/>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c r="AN520" s="122"/>
      <c r="AO520" s="122"/>
      <c r="AP520" s="122"/>
      <c r="AQ520" s="122"/>
      <c r="AR520" s="122"/>
    </row>
    <row r="521" spans="1:44" ht="20.25" customHeight="1">
      <c r="A521" s="122"/>
      <c r="B521" s="128"/>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c r="AN521" s="122"/>
      <c r="AO521" s="122"/>
      <c r="AP521" s="122"/>
      <c r="AQ521" s="122"/>
      <c r="AR521" s="122"/>
    </row>
    <row r="522" spans="1:44" ht="20.25" customHeight="1">
      <c r="A522" s="122"/>
      <c r="B522" s="128"/>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c r="AN522" s="122"/>
      <c r="AO522" s="122"/>
      <c r="AP522" s="122"/>
      <c r="AQ522" s="122"/>
      <c r="AR522" s="122"/>
    </row>
    <row r="523" spans="1:44" ht="20.25" customHeight="1">
      <c r="A523" s="122"/>
      <c r="B523" s="128"/>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c r="AN523" s="122"/>
      <c r="AO523" s="122"/>
      <c r="AP523" s="122"/>
      <c r="AQ523" s="122"/>
      <c r="AR523" s="122"/>
    </row>
    <row r="524" spans="1:44" ht="20.25" customHeight="1">
      <c r="A524" s="122"/>
      <c r="B524" s="128"/>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c r="AN524" s="122"/>
      <c r="AO524" s="122"/>
      <c r="AP524" s="122"/>
      <c r="AQ524" s="122"/>
      <c r="AR524" s="122"/>
    </row>
    <row r="525" spans="1:44" ht="20.25" customHeight="1">
      <c r="A525" s="122"/>
      <c r="B525" s="128"/>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c r="AN525" s="122"/>
      <c r="AO525" s="122"/>
      <c r="AP525" s="122"/>
      <c r="AQ525" s="122"/>
      <c r="AR525" s="122"/>
    </row>
    <row r="526" spans="1:44" ht="20.25" customHeight="1">
      <c r="A526" s="122"/>
      <c r="B526" s="128"/>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c r="AN526" s="122"/>
      <c r="AO526" s="122"/>
      <c r="AP526" s="122"/>
      <c r="AQ526" s="122"/>
      <c r="AR526" s="122"/>
    </row>
    <row r="527" spans="1:44" ht="20.25" customHeight="1">
      <c r="A527" s="122"/>
      <c r="B527" s="128"/>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c r="AN527" s="122"/>
      <c r="AO527" s="122"/>
      <c r="AP527" s="122"/>
      <c r="AQ527" s="122"/>
      <c r="AR527" s="122"/>
    </row>
    <row r="528" spans="1:44" ht="20.25" customHeight="1">
      <c r="A528" s="122"/>
      <c r="B528" s="128"/>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c r="AN528" s="122"/>
      <c r="AO528" s="122"/>
      <c r="AP528" s="122"/>
      <c r="AQ528" s="122"/>
      <c r="AR528" s="122"/>
    </row>
    <row r="529" spans="1:44" ht="20.25" customHeight="1">
      <c r="A529" s="122"/>
      <c r="B529" s="128"/>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c r="AN529" s="122"/>
      <c r="AO529" s="122"/>
      <c r="AP529" s="122"/>
      <c r="AQ529" s="122"/>
      <c r="AR529" s="122"/>
    </row>
    <row r="530" spans="1:44" ht="20.25" customHeight="1">
      <c r="A530" s="122"/>
      <c r="B530" s="128"/>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c r="AN530" s="122"/>
      <c r="AO530" s="122"/>
      <c r="AP530" s="122"/>
      <c r="AQ530" s="122"/>
      <c r="AR530" s="122"/>
    </row>
    <row r="531" spans="1:44" ht="20.25" customHeight="1">
      <c r="A531" s="122"/>
      <c r="B531" s="128"/>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c r="AN531" s="122"/>
      <c r="AO531" s="122"/>
      <c r="AP531" s="122"/>
      <c r="AQ531" s="122"/>
      <c r="AR531" s="122"/>
    </row>
    <row r="532" spans="1:44" ht="20.25" customHeight="1">
      <c r="A532" s="122"/>
      <c r="B532" s="128"/>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c r="AN532" s="122"/>
      <c r="AO532" s="122"/>
      <c r="AP532" s="122"/>
      <c r="AQ532" s="122"/>
      <c r="AR532" s="122"/>
    </row>
    <row r="533" spans="1:44" ht="20.25" customHeight="1">
      <c r="A533" s="122"/>
      <c r="B533" s="128"/>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c r="AN533" s="122"/>
      <c r="AO533" s="122"/>
      <c r="AP533" s="122"/>
      <c r="AQ533" s="122"/>
      <c r="AR533" s="122"/>
    </row>
    <row r="534" spans="1:44" ht="20.25" customHeight="1">
      <c r="A534" s="122"/>
      <c r="B534" s="128"/>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c r="AN534" s="122"/>
      <c r="AO534" s="122"/>
      <c r="AP534" s="122"/>
      <c r="AQ534" s="122"/>
      <c r="AR534" s="122"/>
    </row>
    <row r="535" spans="1:44" ht="20.25" customHeight="1">
      <c r="A535" s="122"/>
      <c r="B535" s="128"/>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row>
    <row r="536" spans="1:44" ht="20.25" customHeight="1">
      <c r="A536" s="122"/>
      <c r="B536" s="128"/>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row>
    <row r="537" spans="1:44" ht="20.25" customHeight="1">
      <c r="A537" s="122"/>
      <c r="B537" s="128"/>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row>
    <row r="538" spans="1:44" ht="20.25" customHeight="1">
      <c r="A538" s="122"/>
      <c r="B538" s="128"/>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c r="AN538" s="122"/>
      <c r="AO538" s="122"/>
      <c r="AP538" s="122"/>
      <c r="AQ538" s="122"/>
      <c r="AR538" s="122"/>
    </row>
    <row r="539" spans="1:44" ht="20.25" customHeight="1">
      <c r="A539" s="122"/>
      <c r="B539" s="128"/>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c r="AN539" s="122"/>
      <c r="AO539" s="122"/>
      <c r="AP539" s="122"/>
      <c r="AQ539" s="122"/>
      <c r="AR539" s="122"/>
    </row>
    <row r="540" spans="1:44" ht="20.25" customHeight="1">
      <c r="A540" s="122"/>
      <c r="B540" s="128"/>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c r="AN540" s="122"/>
      <c r="AO540" s="122"/>
      <c r="AP540" s="122"/>
      <c r="AQ540" s="122"/>
      <c r="AR540" s="122"/>
    </row>
    <row r="541" spans="1:44" ht="20.25" customHeight="1">
      <c r="A541" s="122"/>
      <c r="B541" s="128"/>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c r="AN541" s="122"/>
      <c r="AO541" s="122"/>
      <c r="AP541" s="122"/>
      <c r="AQ541" s="122"/>
      <c r="AR541" s="122"/>
    </row>
    <row r="542" spans="1:44" ht="20.25" customHeight="1">
      <c r="A542" s="122"/>
      <c r="B542" s="128"/>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c r="AN542" s="122"/>
      <c r="AO542" s="122"/>
      <c r="AP542" s="122"/>
      <c r="AQ542" s="122"/>
      <c r="AR542" s="122"/>
    </row>
    <row r="543" spans="1:44" ht="20.25" customHeight="1">
      <c r="A543" s="122"/>
      <c r="B543" s="128"/>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c r="AN543" s="122"/>
      <c r="AO543" s="122"/>
      <c r="AP543" s="122"/>
      <c r="AQ543" s="122"/>
      <c r="AR543" s="122"/>
    </row>
    <row r="544" spans="1:44" ht="20.25" customHeight="1">
      <c r="A544" s="122"/>
      <c r="B544" s="128"/>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c r="AN544" s="122"/>
      <c r="AO544" s="122"/>
      <c r="AP544" s="122"/>
      <c r="AQ544" s="122"/>
      <c r="AR544" s="122"/>
    </row>
    <row r="545" spans="1:44" ht="20.25" customHeight="1">
      <c r="A545" s="122"/>
      <c r="B545" s="128"/>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c r="AN545" s="122"/>
      <c r="AO545" s="122"/>
      <c r="AP545" s="122"/>
      <c r="AQ545" s="122"/>
      <c r="AR545" s="122"/>
    </row>
    <row r="546" spans="1:44" ht="20.25" customHeight="1">
      <c r="A546" s="122"/>
      <c r="B546" s="128"/>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c r="AN546" s="122"/>
      <c r="AO546" s="122"/>
      <c r="AP546" s="122"/>
      <c r="AQ546" s="122"/>
      <c r="AR546" s="122"/>
    </row>
    <row r="547" spans="1:44" ht="20.25" customHeight="1">
      <c r="A547" s="122"/>
      <c r="B547" s="128"/>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c r="AN547" s="122"/>
      <c r="AO547" s="122"/>
      <c r="AP547" s="122"/>
      <c r="AQ547" s="122"/>
      <c r="AR547" s="122"/>
    </row>
    <row r="548" spans="1:44" ht="20.25" customHeight="1">
      <c r="A548" s="122"/>
      <c r="B548" s="128"/>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c r="AN548" s="122"/>
      <c r="AO548" s="122"/>
      <c r="AP548" s="122"/>
      <c r="AQ548" s="122"/>
      <c r="AR548" s="122"/>
    </row>
    <row r="549" spans="1:44" ht="20.25" customHeight="1">
      <c r="A549" s="122"/>
      <c r="B549" s="128"/>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c r="AN549" s="122"/>
      <c r="AO549" s="122"/>
      <c r="AP549" s="122"/>
      <c r="AQ549" s="122"/>
      <c r="AR549" s="122"/>
    </row>
    <row r="550" spans="1:44" ht="20.25" customHeight="1">
      <c r="A550" s="122"/>
      <c r="B550" s="128"/>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c r="AN550" s="122"/>
      <c r="AO550" s="122"/>
      <c r="AP550" s="122"/>
      <c r="AQ550" s="122"/>
      <c r="AR550" s="122"/>
    </row>
    <row r="551" spans="1:44" ht="20.25" customHeight="1">
      <c r="A551" s="122"/>
      <c r="B551" s="128"/>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c r="AN551" s="122"/>
      <c r="AO551" s="122"/>
      <c r="AP551" s="122"/>
      <c r="AQ551" s="122"/>
      <c r="AR551" s="122"/>
    </row>
    <row r="552" spans="1:44" ht="20.25" customHeight="1">
      <c r="A552" s="122"/>
      <c r="B552" s="128"/>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c r="AN552" s="122"/>
      <c r="AO552" s="122"/>
      <c r="AP552" s="122"/>
      <c r="AQ552" s="122"/>
      <c r="AR552" s="122"/>
    </row>
    <row r="553" spans="1:44" ht="20.25" customHeight="1">
      <c r="A553" s="122"/>
      <c r="B553" s="128"/>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c r="AN553" s="122"/>
      <c r="AO553" s="122"/>
      <c r="AP553" s="122"/>
      <c r="AQ553" s="122"/>
      <c r="AR553" s="122"/>
    </row>
    <row r="554" spans="1:44" ht="20.25" customHeight="1">
      <c r="A554" s="122"/>
      <c r="B554" s="128"/>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c r="AN554" s="122"/>
      <c r="AO554" s="122"/>
      <c r="AP554" s="122"/>
      <c r="AQ554" s="122"/>
      <c r="AR554" s="122"/>
    </row>
    <row r="555" spans="1:44" ht="20.25" customHeight="1">
      <c r="A555" s="122"/>
      <c r="B555" s="128"/>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c r="AN555" s="122"/>
      <c r="AO555" s="122"/>
      <c r="AP555" s="122"/>
      <c r="AQ555" s="122"/>
      <c r="AR555" s="122"/>
    </row>
    <row r="556" spans="1:44" ht="20.25" customHeight="1">
      <c r="A556" s="122"/>
      <c r="B556" s="128"/>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c r="AN556" s="122"/>
      <c r="AO556" s="122"/>
      <c r="AP556" s="122"/>
      <c r="AQ556" s="122"/>
      <c r="AR556" s="122"/>
    </row>
    <row r="557" spans="1:44" ht="20.25" customHeight="1">
      <c r="A557" s="122"/>
      <c r="B557" s="128"/>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c r="AN557" s="122"/>
      <c r="AO557" s="122"/>
      <c r="AP557" s="122"/>
      <c r="AQ557" s="122"/>
      <c r="AR557" s="122"/>
    </row>
    <row r="558" spans="1:44" ht="20.25" customHeight="1">
      <c r="A558" s="122"/>
      <c r="B558" s="128"/>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c r="AN558" s="122"/>
      <c r="AO558" s="122"/>
      <c r="AP558" s="122"/>
      <c r="AQ558" s="122"/>
      <c r="AR558" s="122"/>
    </row>
    <row r="559" spans="1:44" ht="20.25" customHeight="1">
      <c r="A559" s="122"/>
      <c r="B559" s="128"/>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c r="AN559" s="122"/>
      <c r="AO559" s="122"/>
      <c r="AP559" s="122"/>
      <c r="AQ559" s="122"/>
      <c r="AR559" s="122"/>
    </row>
    <row r="560" spans="1:44" ht="20.25" customHeight="1">
      <c r="A560" s="122"/>
      <c r="B560" s="128"/>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c r="AN560" s="122"/>
      <c r="AO560" s="122"/>
      <c r="AP560" s="122"/>
      <c r="AQ560" s="122"/>
      <c r="AR560" s="122"/>
    </row>
    <row r="561" spans="1:44" ht="20.25" customHeight="1">
      <c r="A561" s="122"/>
      <c r="B561" s="128"/>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c r="AN561" s="122"/>
      <c r="AO561" s="122"/>
      <c r="AP561" s="122"/>
      <c r="AQ561" s="122"/>
      <c r="AR561" s="122"/>
    </row>
    <row r="562" spans="1:44" ht="20.25" customHeight="1">
      <c r="A562" s="122"/>
      <c r="B562" s="128"/>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c r="AN562" s="122"/>
      <c r="AO562" s="122"/>
      <c r="AP562" s="122"/>
      <c r="AQ562" s="122"/>
      <c r="AR562" s="122"/>
    </row>
    <row r="563" spans="1:44" ht="20.25" customHeight="1">
      <c r="A563" s="122"/>
      <c r="B563" s="128"/>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c r="AN563" s="122"/>
      <c r="AO563" s="122"/>
      <c r="AP563" s="122"/>
      <c r="AQ563" s="122"/>
      <c r="AR563" s="122"/>
    </row>
    <row r="564" spans="1:44" ht="20.25" customHeight="1">
      <c r="A564" s="122"/>
      <c r="B564" s="128"/>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c r="AN564" s="122"/>
      <c r="AO564" s="122"/>
      <c r="AP564" s="122"/>
      <c r="AQ564" s="122"/>
      <c r="AR564" s="122"/>
    </row>
    <row r="565" spans="1:44" ht="20.25" customHeight="1">
      <c r="A565" s="122"/>
      <c r="B565" s="128"/>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c r="AN565" s="122"/>
      <c r="AO565" s="122"/>
      <c r="AP565" s="122"/>
      <c r="AQ565" s="122"/>
      <c r="AR565" s="122"/>
    </row>
    <row r="566" spans="1:44" ht="20.25" customHeight="1">
      <c r="A566" s="122"/>
      <c r="B566" s="128"/>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c r="AN566" s="122"/>
      <c r="AO566" s="122"/>
      <c r="AP566" s="122"/>
      <c r="AQ566" s="122"/>
      <c r="AR566" s="122"/>
    </row>
    <row r="567" spans="1:44" ht="20.25" customHeight="1">
      <c r="A567" s="122"/>
      <c r="B567" s="128"/>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c r="AN567" s="122"/>
      <c r="AO567" s="122"/>
      <c r="AP567" s="122"/>
      <c r="AQ567" s="122"/>
      <c r="AR567" s="122"/>
    </row>
    <row r="568" spans="1:44" ht="20.25" customHeight="1">
      <c r="A568" s="122"/>
      <c r="B568" s="128"/>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c r="AN568" s="122"/>
      <c r="AO568" s="122"/>
      <c r="AP568" s="122"/>
      <c r="AQ568" s="122"/>
      <c r="AR568" s="122"/>
    </row>
    <row r="569" spans="1:44" ht="20.25" customHeight="1">
      <c r="A569" s="122"/>
      <c r="B569" s="128"/>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c r="AN569" s="122"/>
      <c r="AO569" s="122"/>
      <c r="AP569" s="122"/>
      <c r="AQ569" s="122"/>
      <c r="AR569" s="122"/>
    </row>
    <row r="570" spans="1:44" ht="20.25" customHeight="1">
      <c r="A570" s="122"/>
      <c r="B570" s="128"/>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c r="AN570" s="122"/>
      <c r="AO570" s="122"/>
      <c r="AP570" s="122"/>
      <c r="AQ570" s="122"/>
      <c r="AR570" s="122"/>
    </row>
    <row r="571" spans="1:44" ht="20.25" customHeight="1">
      <c r="A571" s="122"/>
      <c r="B571" s="128"/>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row>
    <row r="572" spans="1:44" ht="20.25" customHeight="1">
      <c r="A572" s="122"/>
      <c r="B572" s="128"/>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2"/>
      <c r="AP572" s="122"/>
      <c r="AQ572" s="122"/>
      <c r="AR572" s="122"/>
    </row>
    <row r="573" spans="1:44" ht="20.25" customHeight="1">
      <c r="A573" s="122"/>
      <c r="B573" s="128"/>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c r="AN573" s="122"/>
      <c r="AO573" s="122"/>
      <c r="AP573" s="122"/>
      <c r="AQ573" s="122"/>
      <c r="AR573" s="122"/>
    </row>
    <row r="574" spans="1:44" ht="20.25" customHeight="1">
      <c r="A574" s="122"/>
      <c r="B574" s="128"/>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c r="AN574" s="122"/>
      <c r="AO574" s="122"/>
      <c r="AP574" s="122"/>
      <c r="AQ574" s="122"/>
      <c r="AR574" s="122"/>
    </row>
    <row r="575" spans="1:44" ht="20.25" customHeight="1">
      <c r="A575" s="122"/>
      <c r="B575" s="128"/>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c r="AN575" s="122"/>
      <c r="AO575" s="122"/>
      <c r="AP575" s="122"/>
      <c r="AQ575" s="122"/>
      <c r="AR575" s="122"/>
    </row>
    <row r="576" spans="1:44" ht="20.25" customHeight="1">
      <c r="A576" s="122"/>
      <c r="B576" s="128"/>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c r="AN576" s="122"/>
      <c r="AO576" s="122"/>
      <c r="AP576" s="122"/>
      <c r="AQ576" s="122"/>
      <c r="AR576" s="122"/>
    </row>
    <row r="577" spans="1:44" ht="20.25" customHeight="1">
      <c r="A577" s="122"/>
      <c r="B577" s="128"/>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c r="AN577" s="122"/>
      <c r="AO577" s="122"/>
      <c r="AP577" s="122"/>
      <c r="AQ577" s="122"/>
      <c r="AR577" s="122"/>
    </row>
    <row r="578" spans="1:44" ht="20.25" customHeight="1">
      <c r="A578" s="122"/>
      <c r="B578" s="128"/>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c r="AN578" s="122"/>
      <c r="AO578" s="122"/>
      <c r="AP578" s="122"/>
      <c r="AQ578" s="122"/>
      <c r="AR578" s="122"/>
    </row>
    <row r="579" spans="1:44" ht="20.25" customHeight="1">
      <c r="A579" s="122"/>
      <c r="B579" s="128"/>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c r="AN579" s="122"/>
      <c r="AO579" s="122"/>
      <c r="AP579" s="122"/>
      <c r="AQ579" s="122"/>
      <c r="AR579" s="122"/>
    </row>
    <row r="580" spans="1:44" ht="20.25" customHeight="1">
      <c r="A580" s="122"/>
      <c r="B580" s="128"/>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c r="AN580" s="122"/>
      <c r="AO580" s="122"/>
      <c r="AP580" s="122"/>
      <c r="AQ580" s="122"/>
      <c r="AR580" s="122"/>
    </row>
    <row r="581" spans="1:44" ht="20.25" customHeight="1">
      <c r="A581" s="122"/>
      <c r="B581" s="128"/>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c r="AN581" s="122"/>
      <c r="AO581" s="122"/>
      <c r="AP581" s="122"/>
      <c r="AQ581" s="122"/>
      <c r="AR581" s="122"/>
    </row>
    <row r="582" spans="1:44" ht="20.25" customHeight="1">
      <c r="A582" s="122"/>
      <c r="B582" s="128"/>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c r="AN582" s="122"/>
      <c r="AO582" s="122"/>
      <c r="AP582" s="122"/>
      <c r="AQ582" s="122"/>
      <c r="AR582" s="122"/>
    </row>
    <row r="583" spans="1:44" ht="20.25" customHeight="1">
      <c r="A583" s="122"/>
      <c r="B583" s="128"/>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c r="AN583" s="122"/>
      <c r="AO583" s="122"/>
      <c r="AP583" s="122"/>
      <c r="AQ583" s="122"/>
      <c r="AR583" s="122"/>
    </row>
    <row r="584" spans="1:44" ht="20.25" customHeight="1">
      <c r="A584" s="122"/>
      <c r="B584" s="128"/>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c r="AN584" s="122"/>
      <c r="AO584" s="122"/>
      <c r="AP584" s="122"/>
      <c r="AQ584" s="122"/>
      <c r="AR584" s="122"/>
    </row>
    <row r="585" spans="1:44" ht="20.25" customHeight="1">
      <c r="A585" s="122"/>
      <c r="B585" s="128"/>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c r="AN585" s="122"/>
      <c r="AO585" s="122"/>
      <c r="AP585" s="122"/>
      <c r="AQ585" s="122"/>
      <c r="AR585" s="122"/>
    </row>
    <row r="586" spans="1:44" ht="20.25" customHeight="1">
      <c r="A586" s="122"/>
      <c r="B586" s="128"/>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c r="AN586" s="122"/>
      <c r="AO586" s="122"/>
      <c r="AP586" s="122"/>
      <c r="AQ586" s="122"/>
      <c r="AR586" s="122"/>
    </row>
    <row r="587" spans="1:44" ht="20.25" customHeight="1">
      <c r="A587" s="122"/>
      <c r="B587" s="128"/>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c r="AN587" s="122"/>
      <c r="AO587" s="122"/>
      <c r="AP587" s="122"/>
      <c r="AQ587" s="122"/>
      <c r="AR587" s="122"/>
    </row>
    <row r="588" spans="1:44" ht="20.25" customHeight="1">
      <c r="A588" s="122"/>
      <c r="B588" s="128"/>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c r="AN588" s="122"/>
      <c r="AO588" s="122"/>
      <c r="AP588" s="122"/>
      <c r="AQ588" s="122"/>
      <c r="AR588" s="122"/>
    </row>
    <row r="589" spans="1:44" ht="20.25" customHeight="1">
      <c r="A589" s="122"/>
      <c r="B589" s="128"/>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row>
    <row r="590" spans="1:44" ht="20.25" customHeight="1">
      <c r="A590" s="122"/>
      <c r="B590" s="128"/>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row>
    <row r="591" spans="1:44" ht="20.25" customHeight="1">
      <c r="A591" s="122"/>
      <c r="B591" s="128"/>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row>
    <row r="592" spans="1:44" ht="20.25" customHeight="1">
      <c r="A592" s="122"/>
      <c r="B592" s="128"/>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c r="AN592" s="122"/>
      <c r="AO592" s="122"/>
      <c r="AP592" s="122"/>
      <c r="AQ592" s="122"/>
      <c r="AR592" s="122"/>
    </row>
    <row r="593" spans="1:44" ht="20.25" customHeight="1">
      <c r="A593" s="122"/>
      <c r="B593" s="128"/>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c r="AN593" s="122"/>
      <c r="AO593" s="122"/>
      <c r="AP593" s="122"/>
      <c r="AQ593" s="122"/>
      <c r="AR593" s="122"/>
    </row>
    <row r="594" spans="1:44" ht="20.25" customHeight="1">
      <c r="A594" s="122"/>
      <c r="B594" s="128"/>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c r="AN594" s="122"/>
      <c r="AO594" s="122"/>
      <c r="AP594" s="122"/>
      <c r="AQ594" s="122"/>
      <c r="AR594" s="122"/>
    </row>
    <row r="595" spans="1:44" ht="20.25" customHeight="1">
      <c r="A595" s="122"/>
      <c r="B595" s="128"/>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c r="AN595" s="122"/>
      <c r="AO595" s="122"/>
      <c r="AP595" s="122"/>
      <c r="AQ595" s="122"/>
      <c r="AR595" s="122"/>
    </row>
    <row r="596" spans="1:44" ht="20.25" customHeight="1">
      <c r="A596" s="122"/>
      <c r="B596" s="128"/>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c r="AN596" s="122"/>
      <c r="AO596" s="122"/>
      <c r="AP596" s="122"/>
      <c r="AQ596" s="122"/>
      <c r="AR596" s="122"/>
    </row>
    <row r="597" spans="1:44" ht="20.25" customHeight="1">
      <c r="A597" s="122"/>
      <c r="B597" s="128"/>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c r="AN597" s="122"/>
      <c r="AO597" s="122"/>
      <c r="AP597" s="122"/>
      <c r="AQ597" s="122"/>
      <c r="AR597" s="122"/>
    </row>
    <row r="598" spans="1:44" ht="20.25" customHeight="1">
      <c r="A598" s="122"/>
      <c r="B598" s="128"/>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c r="AN598" s="122"/>
      <c r="AO598" s="122"/>
      <c r="AP598" s="122"/>
      <c r="AQ598" s="122"/>
      <c r="AR598" s="122"/>
    </row>
    <row r="599" spans="1:44" ht="20.25" customHeight="1">
      <c r="A599" s="122"/>
      <c r="B599" s="128"/>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c r="AN599" s="122"/>
      <c r="AO599" s="122"/>
      <c r="AP599" s="122"/>
      <c r="AQ599" s="122"/>
      <c r="AR599" s="122"/>
    </row>
    <row r="600" spans="1:44" ht="20.25" customHeight="1">
      <c r="A600" s="122"/>
      <c r="B600" s="128"/>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c r="AN600" s="122"/>
      <c r="AO600" s="122"/>
      <c r="AP600" s="122"/>
      <c r="AQ600" s="122"/>
      <c r="AR600" s="122"/>
    </row>
    <row r="601" spans="1:44" ht="20.25" customHeight="1">
      <c r="A601" s="122"/>
      <c r="B601" s="128"/>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c r="AN601" s="122"/>
      <c r="AO601" s="122"/>
      <c r="AP601" s="122"/>
      <c r="AQ601" s="122"/>
      <c r="AR601" s="122"/>
    </row>
    <row r="602" spans="1:44" ht="20.25" customHeight="1">
      <c r="A602" s="122"/>
      <c r="B602" s="128"/>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c r="AN602" s="122"/>
      <c r="AO602" s="122"/>
      <c r="AP602" s="122"/>
      <c r="AQ602" s="122"/>
      <c r="AR602" s="122"/>
    </row>
    <row r="603" spans="1:44" ht="20.25" customHeight="1">
      <c r="A603" s="122"/>
      <c r="B603" s="128"/>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c r="AN603" s="122"/>
      <c r="AO603" s="122"/>
      <c r="AP603" s="122"/>
      <c r="AQ603" s="122"/>
      <c r="AR603" s="122"/>
    </row>
    <row r="604" spans="1:44" ht="20.25" customHeight="1">
      <c r="A604" s="122"/>
      <c r="B604" s="128"/>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c r="AN604" s="122"/>
      <c r="AO604" s="122"/>
      <c r="AP604" s="122"/>
      <c r="AQ604" s="122"/>
      <c r="AR604" s="122"/>
    </row>
    <row r="605" spans="1:44" ht="20.25" customHeight="1">
      <c r="A605" s="122"/>
      <c r="B605" s="128"/>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c r="AN605" s="122"/>
      <c r="AO605" s="122"/>
      <c r="AP605" s="122"/>
      <c r="AQ605" s="122"/>
      <c r="AR605" s="122"/>
    </row>
    <row r="606" spans="1:44" ht="20.25" customHeight="1">
      <c r="A606" s="122"/>
      <c r="B606" s="128"/>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c r="AN606" s="122"/>
      <c r="AO606" s="122"/>
      <c r="AP606" s="122"/>
      <c r="AQ606" s="122"/>
      <c r="AR606" s="122"/>
    </row>
    <row r="607" spans="1:44" ht="20.25" customHeight="1">
      <c r="A607" s="122"/>
      <c r="B607" s="128"/>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c r="AN607" s="122"/>
      <c r="AO607" s="122"/>
      <c r="AP607" s="122"/>
      <c r="AQ607" s="122"/>
      <c r="AR607" s="122"/>
    </row>
    <row r="608" spans="1:44" ht="20.25" customHeight="1">
      <c r="A608" s="122"/>
      <c r="B608" s="128"/>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c r="AN608" s="122"/>
      <c r="AO608" s="122"/>
      <c r="AP608" s="122"/>
      <c r="AQ608" s="122"/>
      <c r="AR608" s="122"/>
    </row>
    <row r="609" spans="1:44" ht="20.25" customHeight="1">
      <c r="A609" s="122"/>
      <c r="B609" s="128"/>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c r="AN609" s="122"/>
      <c r="AO609" s="122"/>
      <c r="AP609" s="122"/>
      <c r="AQ609" s="122"/>
      <c r="AR609" s="122"/>
    </row>
    <row r="610" spans="1:44" ht="20.25" customHeight="1">
      <c r="A610" s="122"/>
      <c r="B610" s="128"/>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c r="AN610" s="122"/>
      <c r="AO610" s="122"/>
      <c r="AP610" s="122"/>
      <c r="AQ610" s="122"/>
      <c r="AR610" s="122"/>
    </row>
    <row r="611" spans="1:44" ht="20.25" customHeight="1">
      <c r="A611" s="122"/>
      <c r="B611" s="128"/>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c r="AN611" s="122"/>
      <c r="AO611" s="122"/>
      <c r="AP611" s="122"/>
      <c r="AQ611" s="122"/>
      <c r="AR611" s="122"/>
    </row>
    <row r="612" spans="1:44" ht="20.25" customHeight="1">
      <c r="A612" s="122"/>
      <c r="B612" s="128"/>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c r="AN612" s="122"/>
      <c r="AO612" s="122"/>
      <c r="AP612" s="122"/>
      <c r="AQ612" s="122"/>
      <c r="AR612" s="122"/>
    </row>
    <row r="613" spans="1:44" ht="20.25" customHeight="1">
      <c r="A613" s="122"/>
      <c r="B613" s="128"/>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c r="AN613" s="122"/>
      <c r="AO613" s="122"/>
      <c r="AP613" s="122"/>
      <c r="AQ613" s="122"/>
      <c r="AR613" s="122"/>
    </row>
    <row r="614" spans="1:44" ht="20.25" customHeight="1">
      <c r="A614" s="122"/>
      <c r="B614" s="128"/>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c r="AN614" s="122"/>
      <c r="AO614" s="122"/>
      <c r="AP614" s="122"/>
      <c r="AQ614" s="122"/>
      <c r="AR614" s="122"/>
    </row>
    <row r="615" spans="1:44" ht="20.25" customHeight="1">
      <c r="A615" s="122"/>
      <c r="B615" s="128"/>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c r="AN615" s="122"/>
      <c r="AO615" s="122"/>
      <c r="AP615" s="122"/>
      <c r="AQ615" s="122"/>
      <c r="AR615" s="122"/>
    </row>
    <row r="616" spans="1:44" ht="20.25" customHeight="1">
      <c r="A616" s="122"/>
      <c r="B616" s="128"/>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c r="AN616" s="122"/>
      <c r="AO616" s="122"/>
      <c r="AP616" s="122"/>
      <c r="AQ616" s="122"/>
      <c r="AR616" s="122"/>
    </row>
    <row r="617" spans="1:44" ht="20.25" customHeight="1">
      <c r="A617" s="122"/>
      <c r="B617" s="128"/>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c r="AN617" s="122"/>
      <c r="AO617" s="122"/>
      <c r="AP617" s="122"/>
      <c r="AQ617" s="122"/>
      <c r="AR617" s="122"/>
    </row>
    <row r="618" spans="1:44" ht="20.25" customHeight="1">
      <c r="A618" s="122"/>
      <c r="B618" s="128"/>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c r="AN618" s="122"/>
      <c r="AO618" s="122"/>
      <c r="AP618" s="122"/>
      <c r="AQ618" s="122"/>
      <c r="AR618" s="122"/>
    </row>
    <row r="619" spans="1:44" ht="20.25" customHeight="1">
      <c r="A619" s="122"/>
      <c r="B619" s="128"/>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c r="AN619" s="122"/>
      <c r="AO619" s="122"/>
      <c r="AP619" s="122"/>
      <c r="AQ619" s="122"/>
      <c r="AR619" s="122"/>
    </row>
    <row r="620" spans="1:44" ht="20.25" customHeight="1">
      <c r="A620" s="122"/>
      <c r="B620" s="128"/>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c r="AN620" s="122"/>
      <c r="AO620" s="122"/>
      <c r="AP620" s="122"/>
      <c r="AQ620" s="122"/>
      <c r="AR620" s="122"/>
    </row>
    <row r="621" spans="1:44" ht="20.25" customHeight="1">
      <c r="A621" s="122"/>
      <c r="B621" s="128"/>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c r="AN621" s="122"/>
      <c r="AO621" s="122"/>
      <c r="AP621" s="122"/>
      <c r="AQ621" s="122"/>
      <c r="AR621" s="122"/>
    </row>
    <row r="622" spans="1:44" ht="20.25" customHeight="1">
      <c r="A622" s="122"/>
      <c r="B622" s="128"/>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c r="AN622" s="122"/>
      <c r="AO622" s="122"/>
      <c r="AP622" s="122"/>
      <c r="AQ622" s="122"/>
      <c r="AR622" s="122"/>
    </row>
    <row r="623" spans="1:44" ht="20.25" customHeight="1">
      <c r="A623" s="122"/>
      <c r="B623" s="128"/>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c r="AN623" s="122"/>
      <c r="AO623" s="122"/>
      <c r="AP623" s="122"/>
      <c r="AQ623" s="122"/>
      <c r="AR623" s="122"/>
    </row>
    <row r="624" spans="1:44" ht="20.25" customHeight="1">
      <c r="A624" s="122"/>
      <c r="B624" s="128"/>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c r="AN624" s="122"/>
      <c r="AO624" s="122"/>
      <c r="AP624" s="122"/>
      <c r="AQ624" s="122"/>
      <c r="AR624" s="122"/>
    </row>
    <row r="625" spans="1:44" ht="20.25" customHeight="1">
      <c r="A625" s="122"/>
      <c r="B625" s="128"/>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row>
    <row r="626" spans="1:44" ht="20.25" customHeight="1">
      <c r="A626" s="122"/>
      <c r="B626" s="128"/>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c r="AQ626" s="122"/>
      <c r="AR626" s="122"/>
    </row>
    <row r="627" spans="1:44" ht="20.25" customHeight="1">
      <c r="A627" s="122"/>
      <c r="B627" s="128"/>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c r="AN627" s="122"/>
      <c r="AO627" s="122"/>
      <c r="AP627" s="122"/>
      <c r="AQ627" s="122"/>
      <c r="AR627" s="122"/>
    </row>
    <row r="628" spans="1:44" ht="20.25" customHeight="1">
      <c r="A628" s="122"/>
      <c r="B628" s="128"/>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c r="AN628" s="122"/>
      <c r="AO628" s="122"/>
      <c r="AP628" s="122"/>
      <c r="AQ628" s="122"/>
      <c r="AR628" s="122"/>
    </row>
    <row r="629" spans="1:44" ht="20.25" customHeight="1">
      <c r="A629" s="122"/>
      <c r="B629" s="128"/>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c r="AN629" s="122"/>
      <c r="AO629" s="122"/>
      <c r="AP629" s="122"/>
      <c r="AQ629" s="122"/>
      <c r="AR629" s="122"/>
    </row>
    <row r="630" spans="1:44" ht="20.25" customHeight="1">
      <c r="A630" s="122"/>
      <c r="B630" s="128"/>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c r="AN630" s="122"/>
      <c r="AO630" s="122"/>
      <c r="AP630" s="122"/>
      <c r="AQ630" s="122"/>
      <c r="AR630" s="122"/>
    </row>
    <row r="631" spans="1:44" ht="20.25" customHeight="1">
      <c r="A631" s="122"/>
      <c r="B631" s="128"/>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c r="AN631" s="122"/>
      <c r="AO631" s="122"/>
      <c r="AP631" s="122"/>
      <c r="AQ631" s="122"/>
      <c r="AR631" s="122"/>
    </row>
    <row r="632" spans="1:44" ht="20.25" customHeight="1">
      <c r="A632" s="122"/>
      <c r="B632" s="128"/>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c r="AN632" s="122"/>
      <c r="AO632" s="122"/>
      <c r="AP632" s="122"/>
      <c r="AQ632" s="122"/>
      <c r="AR632" s="122"/>
    </row>
    <row r="633" spans="1:44" ht="20.25" customHeight="1">
      <c r="A633" s="122"/>
      <c r="B633" s="128"/>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c r="AN633" s="122"/>
      <c r="AO633" s="122"/>
      <c r="AP633" s="122"/>
      <c r="AQ633" s="122"/>
      <c r="AR633" s="122"/>
    </row>
    <row r="634" spans="1:44" ht="20.25" customHeight="1">
      <c r="A634" s="122"/>
      <c r="B634" s="128"/>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c r="AN634" s="122"/>
      <c r="AO634" s="122"/>
      <c r="AP634" s="122"/>
      <c r="AQ634" s="122"/>
      <c r="AR634" s="122"/>
    </row>
    <row r="635" spans="1:44" ht="20.25" customHeight="1">
      <c r="A635" s="122"/>
      <c r="B635" s="128"/>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c r="AN635" s="122"/>
      <c r="AO635" s="122"/>
      <c r="AP635" s="122"/>
      <c r="AQ635" s="122"/>
      <c r="AR635" s="122"/>
    </row>
    <row r="636" spans="1:44" ht="20.25" customHeight="1">
      <c r="A636" s="122"/>
      <c r="B636" s="128"/>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c r="AN636" s="122"/>
      <c r="AO636" s="122"/>
      <c r="AP636" s="122"/>
      <c r="AQ636" s="122"/>
      <c r="AR636" s="122"/>
    </row>
    <row r="637" spans="1:44" ht="20.25" customHeight="1">
      <c r="A637" s="122"/>
      <c r="B637" s="128"/>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c r="AN637" s="122"/>
      <c r="AO637" s="122"/>
      <c r="AP637" s="122"/>
      <c r="AQ637" s="122"/>
      <c r="AR637" s="122"/>
    </row>
    <row r="638" spans="1:44" ht="20.25" customHeight="1">
      <c r="A638" s="122"/>
      <c r="B638" s="128"/>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c r="AN638" s="122"/>
      <c r="AO638" s="122"/>
      <c r="AP638" s="122"/>
      <c r="AQ638" s="122"/>
      <c r="AR638" s="122"/>
    </row>
    <row r="639" spans="1:44" ht="20.25" customHeight="1">
      <c r="A639" s="122"/>
      <c r="B639" s="128"/>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c r="AN639" s="122"/>
      <c r="AO639" s="122"/>
      <c r="AP639" s="122"/>
      <c r="AQ639" s="122"/>
      <c r="AR639" s="122"/>
    </row>
    <row r="640" spans="1:44" ht="20.25" customHeight="1">
      <c r="A640" s="122"/>
      <c r="B640" s="128"/>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c r="AN640" s="122"/>
      <c r="AO640" s="122"/>
      <c r="AP640" s="122"/>
      <c r="AQ640" s="122"/>
      <c r="AR640" s="122"/>
    </row>
    <row r="641" spans="1:44" ht="20.25" customHeight="1">
      <c r="A641" s="122"/>
      <c r="B641" s="128"/>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c r="AN641" s="122"/>
      <c r="AO641" s="122"/>
      <c r="AP641" s="122"/>
      <c r="AQ641" s="122"/>
      <c r="AR641" s="122"/>
    </row>
    <row r="642" spans="1:44" ht="20.25" customHeight="1">
      <c r="A642" s="122"/>
      <c r="B642" s="128"/>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c r="AN642" s="122"/>
      <c r="AO642" s="122"/>
      <c r="AP642" s="122"/>
      <c r="AQ642" s="122"/>
      <c r="AR642" s="122"/>
    </row>
    <row r="643" spans="1:44" ht="20.25" customHeight="1">
      <c r="A643" s="122"/>
      <c r="B643" s="128"/>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row>
    <row r="644" spans="1:44" ht="20.25" customHeight="1">
      <c r="A644" s="122"/>
      <c r="B644" s="128"/>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row>
    <row r="645" spans="1:44" ht="20.25" customHeight="1">
      <c r="A645" s="122"/>
      <c r="B645" s="128"/>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row>
    <row r="646" spans="1:44" ht="20.25" customHeight="1">
      <c r="A646" s="122"/>
      <c r="B646" s="128"/>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c r="AN646" s="122"/>
      <c r="AO646" s="122"/>
      <c r="AP646" s="122"/>
      <c r="AQ646" s="122"/>
      <c r="AR646" s="122"/>
    </row>
    <row r="647" spans="1:44" ht="20.25" customHeight="1">
      <c r="A647" s="122"/>
      <c r="B647" s="128"/>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c r="AN647" s="122"/>
      <c r="AO647" s="122"/>
      <c r="AP647" s="122"/>
      <c r="AQ647" s="122"/>
      <c r="AR647" s="122"/>
    </row>
    <row r="648" spans="1:44" ht="20.25" customHeight="1">
      <c r="A648" s="122"/>
      <c r="B648" s="128"/>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c r="AN648" s="122"/>
      <c r="AO648" s="122"/>
      <c r="AP648" s="122"/>
      <c r="AQ648" s="122"/>
      <c r="AR648" s="122"/>
    </row>
    <row r="649" spans="1:44" ht="20.25" customHeight="1">
      <c r="A649" s="122"/>
      <c r="B649" s="128"/>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c r="AN649" s="122"/>
      <c r="AO649" s="122"/>
      <c r="AP649" s="122"/>
      <c r="AQ649" s="122"/>
      <c r="AR649" s="122"/>
    </row>
    <row r="650" spans="1:44" ht="20.25" customHeight="1">
      <c r="A650" s="122"/>
      <c r="B650" s="128"/>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c r="AN650" s="122"/>
      <c r="AO650" s="122"/>
      <c r="AP650" s="122"/>
      <c r="AQ650" s="122"/>
      <c r="AR650" s="122"/>
    </row>
    <row r="651" spans="1:44" ht="20.25" customHeight="1">
      <c r="A651" s="122"/>
      <c r="B651" s="128"/>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c r="AN651" s="122"/>
      <c r="AO651" s="122"/>
      <c r="AP651" s="122"/>
      <c r="AQ651" s="122"/>
      <c r="AR651" s="122"/>
    </row>
    <row r="652" spans="1:44" ht="20.25" customHeight="1">
      <c r="A652" s="122"/>
      <c r="B652" s="128"/>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c r="AN652" s="122"/>
      <c r="AO652" s="122"/>
      <c r="AP652" s="122"/>
      <c r="AQ652" s="122"/>
      <c r="AR652" s="122"/>
    </row>
    <row r="653" spans="1:44" ht="20.25" customHeight="1">
      <c r="A653" s="122"/>
      <c r="B653" s="128"/>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c r="AN653" s="122"/>
      <c r="AO653" s="122"/>
      <c r="AP653" s="122"/>
      <c r="AQ653" s="122"/>
      <c r="AR653" s="122"/>
    </row>
    <row r="654" spans="1:44" ht="20.25" customHeight="1">
      <c r="A654" s="122"/>
      <c r="B654" s="128"/>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c r="AN654" s="122"/>
      <c r="AO654" s="122"/>
      <c r="AP654" s="122"/>
      <c r="AQ654" s="122"/>
      <c r="AR654" s="122"/>
    </row>
    <row r="655" spans="1:44" ht="20.25" customHeight="1">
      <c r="A655" s="122"/>
      <c r="B655" s="128"/>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c r="AN655" s="122"/>
      <c r="AO655" s="122"/>
      <c r="AP655" s="122"/>
      <c r="AQ655" s="122"/>
      <c r="AR655" s="122"/>
    </row>
    <row r="656" spans="1:44" ht="20.25" customHeight="1">
      <c r="A656" s="122"/>
      <c r="B656" s="128"/>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c r="AN656" s="122"/>
      <c r="AO656" s="122"/>
      <c r="AP656" s="122"/>
      <c r="AQ656" s="122"/>
      <c r="AR656" s="122"/>
    </row>
    <row r="657" spans="1:44" ht="20.25" customHeight="1">
      <c r="A657" s="122"/>
      <c r="B657" s="128"/>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c r="AN657" s="122"/>
      <c r="AO657" s="122"/>
      <c r="AP657" s="122"/>
      <c r="AQ657" s="122"/>
      <c r="AR657" s="122"/>
    </row>
    <row r="658" spans="1:44" ht="20.25" customHeight="1">
      <c r="A658" s="122"/>
      <c r="B658" s="128"/>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c r="AN658" s="122"/>
      <c r="AO658" s="122"/>
      <c r="AP658" s="122"/>
      <c r="AQ658" s="122"/>
      <c r="AR658" s="122"/>
    </row>
    <row r="659" spans="1:44" ht="20.25" customHeight="1">
      <c r="A659" s="122"/>
      <c r="B659" s="128"/>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c r="AN659" s="122"/>
      <c r="AO659" s="122"/>
      <c r="AP659" s="122"/>
      <c r="AQ659" s="122"/>
      <c r="AR659" s="122"/>
    </row>
    <row r="660" spans="1:44" ht="20.25" customHeight="1">
      <c r="A660" s="122"/>
      <c r="B660" s="128"/>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c r="AN660" s="122"/>
      <c r="AO660" s="122"/>
      <c r="AP660" s="122"/>
      <c r="AQ660" s="122"/>
      <c r="AR660" s="122"/>
    </row>
    <row r="661" spans="1:44" ht="20.25" customHeight="1">
      <c r="A661" s="122"/>
      <c r="B661" s="128"/>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c r="AN661" s="122"/>
      <c r="AO661" s="122"/>
      <c r="AP661" s="122"/>
      <c r="AQ661" s="122"/>
      <c r="AR661" s="122"/>
    </row>
    <row r="662" spans="1:44" ht="20.25" customHeight="1">
      <c r="A662" s="122"/>
      <c r="B662" s="128"/>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c r="AN662" s="122"/>
      <c r="AO662" s="122"/>
      <c r="AP662" s="122"/>
      <c r="AQ662" s="122"/>
      <c r="AR662" s="122"/>
    </row>
    <row r="663" spans="1:44" ht="20.25" customHeight="1">
      <c r="A663" s="122"/>
      <c r="B663" s="128"/>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c r="AN663" s="122"/>
      <c r="AO663" s="122"/>
      <c r="AP663" s="122"/>
      <c r="AQ663" s="122"/>
      <c r="AR663" s="122"/>
    </row>
    <row r="664" spans="1:44" ht="20.25" customHeight="1">
      <c r="A664" s="122"/>
      <c r="B664" s="128"/>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c r="AN664" s="122"/>
      <c r="AO664" s="122"/>
      <c r="AP664" s="122"/>
      <c r="AQ664" s="122"/>
      <c r="AR664" s="122"/>
    </row>
    <row r="665" spans="1:44" ht="20.25" customHeight="1">
      <c r="A665" s="122"/>
      <c r="B665" s="128"/>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c r="AN665" s="122"/>
      <c r="AO665" s="122"/>
      <c r="AP665" s="122"/>
      <c r="AQ665" s="122"/>
      <c r="AR665" s="122"/>
    </row>
    <row r="666" spans="1:44" ht="20.25" customHeight="1">
      <c r="A666" s="122"/>
      <c r="B666" s="128"/>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c r="AN666" s="122"/>
      <c r="AO666" s="122"/>
      <c r="AP666" s="122"/>
      <c r="AQ666" s="122"/>
      <c r="AR666" s="122"/>
    </row>
    <row r="667" spans="1:44" ht="20.25" customHeight="1">
      <c r="A667" s="122"/>
      <c r="B667" s="128"/>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c r="AN667" s="122"/>
      <c r="AO667" s="122"/>
      <c r="AP667" s="122"/>
      <c r="AQ667" s="122"/>
      <c r="AR667" s="122"/>
    </row>
    <row r="668" spans="1:44" ht="20.25" customHeight="1">
      <c r="A668" s="122"/>
      <c r="B668" s="128"/>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c r="AN668" s="122"/>
      <c r="AO668" s="122"/>
      <c r="AP668" s="122"/>
      <c r="AQ668" s="122"/>
      <c r="AR668" s="122"/>
    </row>
    <row r="669" spans="1:44" ht="20.25" customHeight="1">
      <c r="A669" s="122"/>
      <c r="B669" s="128"/>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c r="AN669" s="122"/>
      <c r="AO669" s="122"/>
      <c r="AP669" s="122"/>
      <c r="AQ669" s="122"/>
      <c r="AR669" s="122"/>
    </row>
    <row r="670" spans="1:44" ht="20.25" customHeight="1">
      <c r="A670" s="122"/>
      <c r="B670" s="128"/>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c r="AN670" s="122"/>
      <c r="AO670" s="122"/>
      <c r="AP670" s="122"/>
      <c r="AQ670" s="122"/>
      <c r="AR670" s="122"/>
    </row>
    <row r="671" spans="1:44" ht="20.25" customHeight="1">
      <c r="A671" s="122"/>
      <c r="B671" s="128"/>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c r="AN671" s="122"/>
      <c r="AO671" s="122"/>
      <c r="AP671" s="122"/>
      <c r="AQ671" s="122"/>
      <c r="AR671" s="122"/>
    </row>
    <row r="672" spans="1:44" ht="20.25" customHeight="1">
      <c r="A672" s="122"/>
      <c r="B672" s="128"/>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c r="AN672" s="122"/>
      <c r="AO672" s="122"/>
      <c r="AP672" s="122"/>
      <c r="AQ672" s="122"/>
      <c r="AR672" s="122"/>
    </row>
    <row r="673" spans="1:44" ht="20.25" customHeight="1">
      <c r="A673" s="122"/>
      <c r="B673" s="128"/>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c r="AN673" s="122"/>
      <c r="AO673" s="122"/>
      <c r="AP673" s="122"/>
      <c r="AQ673" s="122"/>
      <c r="AR673" s="122"/>
    </row>
    <row r="674" spans="1:44" ht="20.25" customHeight="1">
      <c r="A674" s="122"/>
      <c r="B674" s="128"/>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c r="AN674" s="122"/>
      <c r="AO674" s="122"/>
      <c r="AP674" s="122"/>
      <c r="AQ674" s="122"/>
      <c r="AR674" s="122"/>
    </row>
    <row r="675" spans="1:44" ht="20.25" customHeight="1">
      <c r="A675" s="122"/>
      <c r="B675" s="128"/>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c r="AN675" s="122"/>
      <c r="AO675" s="122"/>
      <c r="AP675" s="122"/>
      <c r="AQ675" s="122"/>
      <c r="AR675" s="122"/>
    </row>
    <row r="676" spans="1:44" ht="20.25" customHeight="1">
      <c r="A676" s="122"/>
      <c r="B676" s="128"/>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c r="AN676" s="122"/>
      <c r="AO676" s="122"/>
      <c r="AP676" s="122"/>
      <c r="AQ676" s="122"/>
      <c r="AR676" s="122"/>
    </row>
    <row r="677" spans="1:44" ht="20.25" customHeight="1">
      <c r="A677" s="122"/>
      <c r="B677" s="128"/>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c r="AN677" s="122"/>
      <c r="AO677" s="122"/>
      <c r="AP677" s="122"/>
      <c r="AQ677" s="122"/>
      <c r="AR677" s="122"/>
    </row>
    <row r="678" spans="1:44" ht="20.25" customHeight="1">
      <c r="A678" s="122"/>
      <c r="B678" s="128"/>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c r="AN678" s="122"/>
      <c r="AO678" s="122"/>
      <c r="AP678" s="122"/>
      <c r="AQ678" s="122"/>
      <c r="AR678" s="122"/>
    </row>
    <row r="679" spans="1:44" ht="20.25" customHeight="1">
      <c r="A679" s="122"/>
      <c r="B679" s="128"/>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row>
    <row r="680" spans="1:44" ht="20.25" customHeight="1">
      <c r="A680" s="122"/>
      <c r="B680" s="128"/>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c r="AN680" s="122"/>
      <c r="AO680" s="122"/>
      <c r="AP680" s="122"/>
      <c r="AQ680" s="122"/>
      <c r="AR680" s="122"/>
    </row>
    <row r="681" spans="1:44" ht="20.25" customHeight="1">
      <c r="A681" s="122"/>
      <c r="B681" s="128"/>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c r="AN681" s="122"/>
      <c r="AO681" s="122"/>
      <c r="AP681" s="122"/>
      <c r="AQ681" s="122"/>
      <c r="AR681" s="122"/>
    </row>
    <row r="682" spans="1:44" ht="20.25" customHeight="1">
      <c r="A682" s="122"/>
      <c r="B682" s="128"/>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c r="AN682" s="122"/>
      <c r="AO682" s="122"/>
      <c r="AP682" s="122"/>
      <c r="AQ682" s="122"/>
      <c r="AR682" s="122"/>
    </row>
    <row r="683" spans="1:44" ht="20.25" customHeight="1">
      <c r="A683" s="122"/>
      <c r="B683" s="128"/>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c r="AN683" s="122"/>
      <c r="AO683" s="122"/>
      <c r="AP683" s="122"/>
      <c r="AQ683" s="122"/>
      <c r="AR683" s="122"/>
    </row>
    <row r="684" spans="1:44" ht="20.25" customHeight="1">
      <c r="A684" s="122"/>
      <c r="B684" s="128"/>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c r="AN684" s="122"/>
      <c r="AO684" s="122"/>
      <c r="AP684" s="122"/>
      <c r="AQ684" s="122"/>
      <c r="AR684" s="122"/>
    </row>
    <row r="685" spans="1:44" ht="20.25" customHeight="1">
      <c r="A685" s="122"/>
      <c r="B685" s="128"/>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c r="AN685" s="122"/>
      <c r="AO685" s="122"/>
      <c r="AP685" s="122"/>
      <c r="AQ685" s="122"/>
      <c r="AR685" s="122"/>
    </row>
    <row r="686" spans="1:44" ht="20.25" customHeight="1">
      <c r="A686" s="122"/>
      <c r="B686" s="128"/>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c r="AN686" s="122"/>
      <c r="AO686" s="122"/>
      <c r="AP686" s="122"/>
      <c r="AQ686" s="122"/>
      <c r="AR686" s="122"/>
    </row>
    <row r="687" spans="1:44" ht="20.25" customHeight="1">
      <c r="A687" s="122"/>
      <c r="B687" s="128"/>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c r="AN687" s="122"/>
      <c r="AO687" s="122"/>
      <c r="AP687" s="122"/>
      <c r="AQ687" s="122"/>
      <c r="AR687" s="122"/>
    </row>
    <row r="688" spans="1:44" ht="20.25" customHeight="1">
      <c r="A688" s="122"/>
      <c r="B688" s="128"/>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c r="AN688" s="122"/>
      <c r="AO688" s="122"/>
      <c r="AP688" s="122"/>
      <c r="AQ688" s="122"/>
      <c r="AR688" s="122"/>
    </row>
    <row r="689" spans="1:44" ht="20.25" customHeight="1">
      <c r="A689" s="122"/>
      <c r="B689" s="128"/>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c r="AN689" s="122"/>
      <c r="AO689" s="122"/>
      <c r="AP689" s="122"/>
      <c r="AQ689" s="122"/>
      <c r="AR689" s="122"/>
    </row>
    <row r="690" spans="1:44" ht="20.25" customHeight="1">
      <c r="A690" s="122"/>
      <c r="B690" s="128"/>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c r="AN690" s="122"/>
      <c r="AO690" s="122"/>
      <c r="AP690" s="122"/>
      <c r="AQ690" s="122"/>
      <c r="AR690" s="122"/>
    </row>
    <row r="691" spans="1:44" ht="20.25" customHeight="1">
      <c r="A691" s="122"/>
      <c r="B691" s="128"/>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c r="AN691" s="122"/>
      <c r="AO691" s="122"/>
      <c r="AP691" s="122"/>
      <c r="AQ691" s="122"/>
      <c r="AR691" s="122"/>
    </row>
    <row r="692" spans="1:44" ht="20.25" customHeight="1">
      <c r="A692" s="122"/>
      <c r="B692" s="128"/>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c r="AN692" s="122"/>
      <c r="AO692" s="122"/>
      <c r="AP692" s="122"/>
      <c r="AQ692" s="122"/>
      <c r="AR692" s="122"/>
    </row>
    <row r="693" spans="1:44" ht="20.25" customHeight="1">
      <c r="A693" s="122"/>
      <c r="B693" s="128"/>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c r="AN693" s="122"/>
      <c r="AO693" s="122"/>
      <c r="AP693" s="122"/>
      <c r="AQ693" s="122"/>
      <c r="AR693" s="122"/>
    </row>
    <row r="694" spans="1:44" ht="20.25" customHeight="1">
      <c r="A694" s="122"/>
      <c r="B694" s="128"/>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c r="AN694" s="122"/>
      <c r="AO694" s="122"/>
      <c r="AP694" s="122"/>
      <c r="AQ694" s="122"/>
      <c r="AR694" s="122"/>
    </row>
    <row r="695" spans="1:44" ht="20.25" customHeight="1">
      <c r="A695" s="122"/>
      <c r="B695" s="128"/>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c r="AN695" s="122"/>
      <c r="AO695" s="122"/>
      <c r="AP695" s="122"/>
      <c r="AQ695" s="122"/>
      <c r="AR695" s="122"/>
    </row>
    <row r="696" spans="1:44" ht="20.25" customHeight="1">
      <c r="A696" s="122"/>
      <c r="B696" s="128"/>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c r="AN696" s="122"/>
      <c r="AO696" s="122"/>
      <c r="AP696" s="122"/>
      <c r="AQ696" s="122"/>
      <c r="AR696" s="122"/>
    </row>
    <row r="697" spans="1:44" ht="20.25" customHeight="1">
      <c r="A697" s="122"/>
      <c r="B697" s="128"/>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row>
    <row r="698" spans="1:44" ht="20.25" customHeight="1">
      <c r="A698" s="122"/>
      <c r="B698" s="128"/>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row>
    <row r="699" spans="1:44" ht="20.25" customHeight="1">
      <c r="A699" s="122"/>
      <c r="B699" s="128"/>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c r="AN699" s="122"/>
      <c r="AO699" s="122"/>
      <c r="AP699" s="122"/>
      <c r="AQ699" s="122"/>
      <c r="AR699" s="122"/>
    </row>
    <row r="700" spans="1:44" ht="20.25" customHeight="1">
      <c r="A700" s="122"/>
      <c r="B700" s="128"/>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c r="AN700" s="122"/>
      <c r="AO700" s="122"/>
      <c r="AP700" s="122"/>
      <c r="AQ700" s="122"/>
      <c r="AR700" s="122"/>
    </row>
    <row r="701" spans="1:44" ht="20.25" customHeight="1">
      <c r="A701" s="122"/>
      <c r="B701" s="128"/>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c r="AN701" s="122"/>
      <c r="AO701" s="122"/>
      <c r="AP701" s="122"/>
      <c r="AQ701" s="122"/>
      <c r="AR701" s="122"/>
    </row>
    <row r="702" spans="1:44" ht="20.25" customHeight="1">
      <c r="A702" s="122"/>
      <c r="B702" s="128"/>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c r="AN702" s="122"/>
      <c r="AO702" s="122"/>
      <c r="AP702" s="122"/>
      <c r="AQ702" s="122"/>
      <c r="AR702" s="122"/>
    </row>
    <row r="703" spans="1:44" ht="20.25" customHeight="1">
      <c r="A703" s="122"/>
      <c r="B703" s="128"/>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c r="AN703" s="122"/>
      <c r="AO703" s="122"/>
      <c r="AP703" s="122"/>
      <c r="AQ703" s="122"/>
      <c r="AR703" s="122"/>
    </row>
    <row r="704" spans="1:44" ht="20.25" customHeight="1">
      <c r="A704" s="122"/>
      <c r="B704" s="128"/>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c r="AN704" s="122"/>
      <c r="AO704" s="122"/>
      <c r="AP704" s="122"/>
      <c r="AQ704" s="122"/>
      <c r="AR704" s="122"/>
    </row>
    <row r="705" spans="1:44" ht="20.25" customHeight="1">
      <c r="A705" s="122"/>
      <c r="B705" s="128"/>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c r="AN705" s="122"/>
      <c r="AO705" s="122"/>
      <c r="AP705" s="122"/>
      <c r="AQ705" s="122"/>
      <c r="AR705" s="122"/>
    </row>
    <row r="706" spans="1:44" ht="20.25" customHeight="1">
      <c r="A706" s="122"/>
      <c r="B706" s="128"/>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c r="AN706" s="122"/>
      <c r="AO706" s="122"/>
      <c r="AP706" s="122"/>
      <c r="AQ706" s="122"/>
      <c r="AR706" s="122"/>
    </row>
    <row r="707" spans="1:44" ht="20.25" customHeight="1">
      <c r="A707" s="122"/>
      <c r="B707" s="128"/>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c r="AN707" s="122"/>
      <c r="AO707" s="122"/>
      <c r="AP707" s="122"/>
      <c r="AQ707" s="122"/>
      <c r="AR707" s="122"/>
    </row>
    <row r="708" spans="1:44" ht="20.25" customHeight="1">
      <c r="A708" s="122"/>
      <c r="B708" s="128"/>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c r="AN708" s="122"/>
      <c r="AO708" s="122"/>
      <c r="AP708" s="122"/>
      <c r="AQ708" s="122"/>
      <c r="AR708" s="122"/>
    </row>
    <row r="709" spans="1:44" ht="20.25" customHeight="1">
      <c r="A709" s="122"/>
      <c r="B709" s="128"/>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c r="AN709" s="122"/>
      <c r="AO709" s="122"/>
      <c r="AP709" s="122"/>
      <c r="AQ709" s="122"/>
      <c r="AR709" s="122"/>
    </row>
    <row r="710" spans="1:44" ht="20.25" customHeight="1">
      <c r="A710" s="122"/>
      <c r="B710" s="128"/>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c r="AN710" s="122"/>
      <c r="AO710" s="122"/>
      <c r="AP710" s="122"/>
      <c r="AQ710" s="122"/>
      <c r="AR710" s="122"/>
    </row>
    <row r="711" spans="1:44" ht="20.25" customHeight="1">
      <c r="A711" s="122"/>
      <c r="B711" s="128"/>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c r="AN711" s="122"/>
      <c r="AO711" s="122"/>
      <c r="AP711" s="122"/>
      <c r="AQ711" s="122"/>
      <c r="AR711" s="122"/>
    </row>
    <row r="712" spans="1:44" ht="20.25" customHeight="1">
      <c r="A712" s="122"/>
      <c r="B712" s="128"/>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c r="AN712" s="122"/>
      <c r="AO712" s="122"/>
      <c r="AP712" s="122"/>
      <c r="AQ712" s="122"/>
      <c r="AR712" s="122"/>
    </row>
    <row r="713" spans="1:44" ht="20.25" customHeight="1">
      <c r="A713" s="122"/>
      <c r="B713" s="128"/>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c r="AN713" s="122"/>
      <c r="AO713" s="122"/>
      <c r="AP713" s="122"/>
      <c r="AQ713" s="122"/>
      <c r="AR713" s="122"/>
    </row>
    <row r="714" spans="1:44" ht="20.25" customHeight="1">
      <c r="A714" s="122"/>
      <c r="B714" s="128"/>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c r="AN714" s="122"/>
      <c r="AO714" s="122"/>
      <c r="AP714" s="122"/>
      <c r="AQ714" s="122"/>
      <c r="AR714" s="122"/>
    </row>
    <row r="715" spans="1:44" ht="20.25" customHeight="1">
      <c r="A715" s="122"/>
      <c r="B715" s="128"/>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c r="AN715" s="122"/>
      <c r="AO715" s="122"/>
      <c r="AP715" s="122"/>
      <c r="AQ715" s="122"/>
      <c r="AR715" s="122"/>
    </row>
    <row r="716" spans="1:44" ht="20.25" customHeight="1">
      <c r="A716" s="122"/>
      <c r="B716" s="128"/>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c r="AN716" s="122"/>
      <c r="AO716" s="122"/>
      <c r="AP716" s="122"/>
      <c r="AQ716" s="122"/>
      <c r="AR716" s="122"/>
    </row>
    <row r="717" spans="1:44" ht="20.25" customHeight="1">
      <c r="A717" s="122"/>
      <c r="B717" s="128"/>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c r="AN717" s="122"/>
      <c r="AO717" s="122"/>
      <c r="AP717" s="122"/>
      <c r="AQ717" s="122"/>
      <c r="AR717" s="122"/>
    </row>
    <row r="718" spans="1:44" ht="20.25" customHeight="1">
      <c r="A718" s="122"/>
      <c r="B718" s="128"/>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c r="AN718" s="122"/>
      <c r="AO718" s="122"/>
      <c r="AP718" s="122"/>
      <c r="AQ718" s="122"/>
      <c r="AR718" s="122"/>
    </row>
    <row r="719" spans="1:44" ht="20.25" customHeight="1">
      <c r="A719" s="122"/>
      <c r="B719" s="128"/>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c r="AN719" s="122"/>
      <c r="AO719" s="122"/>
      <c r="AP719" s="122"/>
      <c r="AQ719" s="122"/>
      <c r="AR719" s="122"/>
    </row>
    <row r="720" spans="1:44" ht="20.25" customHeight="1">
      <c r="A720" s="122"/>
      <c r="B720" s="128"/>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c r="AN720" s="122"/>
      <c r="AO720" s="122"/>
      <c r="AP720" s="122"/>
      <c r="AQ720" s="122"/>
      <c r="AR720" s="122"/>
    </row>
    <row r="721" spans="1:44" ht="20.25" customHeight="1">
      <c r="A721" s="122"/>
      <c r="B721" s="128"/>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c r="AN721" s="122"/>
      <c r="AO721" s="122"/>
      <c r="AP721" s="122"/>
      <c r="AQ721" s="122"/>
      <c r="AR721" s="122"/>
    </row>
    <row r="722" spans="1:44" ht="20.25" customHeight="1">
      <c r="A722" s="122"/>
      <c r="B722" s="128"/>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c r="AN722" s="122"/>
      <c r="AO722" s="122"/>
      <c r="AP722" s="122"/>
      <c r="AQ722" s="122"/>
      <c r="AR722" s="122"/>
    </row>
    <row r="723" spans="1:44" ht="20.25" customHeight="1">
      <c r="A723" s="122"/>
      <c r="B723" s="128"/>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c r="AN723" s="122"/>
      <c r="AO723" s="122"/>
      <c r="AP723" s="122"/>
      <c r="AQ723" s="122"/>
      <c r="AR723" s="122"/>
    </row>
    <row r="724" spans="1:44" ht="20.25" customHeight="1">
      <c r="A724" s="122"/>
      <c r="B724" s="128"/>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c r="AN724" s="122"/>
      <c r="AO724" s="122"/>
      <c r="AP724" s="122"/>
      <c r="AQ724" s="122"/>
      <c r="AR724" s="122"/>
    </row>
    <row r="725" spans="1:44" ht="20.25" customHeight="1">
      <c r="A725" s="122"/>
      <c r="B725" s="128"/>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c r="AN725" s="122"/>
      <c r="AO725" s="122"/>
      <c r="AP725" s="122"/>
      <c r="AQ725" s="122"/>
      <c r="AR725" s="122"/>
    </row>
    <row r="726" spans="1:44" ht="20.25" customHeight="1">
      <c r="A726" s="122"/>
      <c r="B726" s="128"/>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c r="AN726" s="122"/>
      <c r="AO726" s="122"/>
      <c r="AP726" s="122"/>
      <c r="AQ726" s="122"/>
      <c r="AR726" s="122"/>
    </row>
    <row r="727" spans="1:44" ht="20.25" customHeight="1">
      <c r="A727" s="122"/>
      <c r="B727" s="128"/>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c r="AN727" s="122"/>
      <c r="AO727" s="122"/>
      <c r="AP727" s="122"/>
      <c r="AQ727" s="122"/>
      <c r="AR727" s="122"/>
    </row>
    <row r="728" spans="1:44" ht="20.25" customHeight="1">
      <c r="A728" s="122"/>
      <c r="B728" s="128"/>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c r="AN728" s="122"/>
      <c r="AO728" s="122"/>
      <c r="AP728" s="122"/>
      <c r="AQ728" s="122"/>
      <c r="AR728" s="122"/>
    </row>
    <row r="729" spans="1:44" ht="20.25" customHeight="1">
      <c r="A729" s="122"/>
      <c r="B729" s="128"/>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c r="AN729" s="122"/>
      <c r="AO729" s="122"/>
      <c r="AP729" s="122"/>
      <c r="AQ729" s="122"/>
      <c r="AR729" s="122"/>
    </row>
    <row r="730" spans="1:44" ht="20.25" customHeight="1">
      <c r="A730" s="122"/>
      <c r="B730" s="128"/>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c r="AN730" s="122"/>
      <c r="AO730" s="122"/>
      <c r="AP730" s="122"/>
      <c r="AQ730" s="122"/>
      <c r="AR730" s="122"/>
    </row>
    <row r="731" spans="1:44" ht="20.25" customHeight="1">
      <c r="A731" s="122"/>
      <c r="B731" s="128"/>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c r="AN731" s="122"/>
      <c r="AO731" s="122"/>
      <c r="AP731" s="122"/>
      <c r="AQ731" s="122"/>
      <c r="AR731" s="122"/>
    </row>
    <row r="732" spans="1:44" ht="20.25" customHeight="1">
      <c r="A732" s="122"/>
      <c r="B732" s="128"/>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c r="AN732" s="122"/>
      <c r="AO732" s="122"/>
      <c r="AP732" s="122"/>
      <c r="AQ732" s="122"/>
      <c r="AR732" s="122"/>
    </row>
    <row r="733" spans="1:44" ht="20.25" customHeight="1">
      <c r="A733" s="122"/>
      <c r="B733" s="128"/>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c r="AN733" s="122"/>
      <c r="AO733" s="122"/>
      <c r="AP733" s="122"/>
      <c r="AQ733" s="122"/>
      <c r="AR733" s="122"/>
    </row>
    <row r="734" spans="1:44" ht="20.25" customHeight="1">
      <c r="A734" s="122"/>
      <c r="B734" s="128"/>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c r="AN734" s="122"/>
      <c r="AO734" s="122"/>
      <c r="AP734" s="122"/>
      <c r="AQ734" s="122"/>
      <c r="AR734" s="122"/>
    </row>
    <row r="735" spans="1:44" ht="20.25" customHeight="1">
      <c r="A735" s="122"/>
      <c r="B735" s="128"/>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c r="AN735" s="122"/>
      <c r="AO735" s="122"/>
      <c r="AP735" s="122"/>
      <c r="AQ735" s="122"/>
      <c r="AR735" s="122"/>
    </row>
    <row r="736" spans="1:44" ht="20.25" customHeight="1">
      <c r="A736" s="122"/>
      <c r="B736" s="128"/>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c r="AN736" s="122"/>
      <c r="AO736" s="122"/>
      <c r="AP736" s="122"/>
      <c r="AQ736" s="122"/>
      <c r="AR736" s="122"/>
    </row>
    <row r="737" spans="1:44" ht="20.25" customHeight="1">
      <c r="A737" s="122"/>
      <c r="B737" s="128"/>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c r="AN737" s="122"/>
      <c r="AO737" s="122"/>
      <c r="AP737" s="122"/>
      <c r="AQ737" s="122"/>
      <c r="AR737" s="122"/>
    </row>
    <row r="738" spans="1:44" ht="20.25" customHeight="1">
      <c r="A738" s="122"/>
      <c r="B738" s="128"/>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c r="AN738" s="122"/>
      <c r="AO738" s="122"/>
      <c r="AP738" s="122"/>
      <c r="AQ738" s="122"/>
      <c r="AR738" s="122"/>
    </row>
    <row r="739" spans="1:44" ht="20.25" customHeight="1">
      <c r="A739" s="122"/>
      <c r="B739" s="128"/>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c r="AN739" s="122"/>
      <c r="AO739" s="122"/>
      <c r="AP739" s="122"/>
      <c r="AQ739" s="122"/>
      <c r="AR739" s="122"/>
    </row>
    <row r="740" spans="1:44" ht="20.25" customHeight="1">
      <c r="A740" s="122"/>
      <c r="B740" s="128"/>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c r="AN740" s="122"/>
      <c r="AO740" s="122"/>
      <c r="AP740" s="122"/>
      <c r="AQ740" s="122"/>
      <c r="AR740" s="122"/>
    </row>
    <row r="741" spans="1:44" ht="20.25" customHeight="1">
      <c r="A741" s="122"/>
      <c r="B741" s="128"/>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c r="AN741" s="122"/>
      <c r="AO741" s="122"/>
      <c r="AP741" s="122"/>
      <c r="AQ741" s="122"/>
      <c r="AR741" s="122"/>
    </row>
    <row r="742" spans="1:44" ht="20.25" customHeight="1">
      <c r="A742" s="122"/>
      <c r="B742" s="128"/>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c r="AN742" s="122"/>
      <c r="AO742" s="122"/>
      <c r="AP742" s="122"/>
      <c r="AQ742" s="122"/>
      <c r="AR742" s="122"/>
    </row>
    <row r="743" spans="1:44" ht="20.25" customHeight="1">
      <c r="A743" s="122"/>
      <c r="B743" s="128"/>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2"/>
      <c r="AL743" s="122"/>
      <c r="AM743" s="122"/>
      <c r="AN743" s="122"/>
      <c r="AO743" s="122"/>
      <c r="AP743" s="122"/>
      <c r="AQ743" s="122"/>
      <c r="AR743" s="122"/>
    </row>
    <row r="744" spans="1:44" ht="20.25" customHeight="1">
      <c r="A744" s="122"/>
      <c r="B744" s="128"/>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2"/>
      <c r="AL744" s="122"/>
      <c r="AM744" s="122"/>
      <c r="AN744" s="122"/>
      <c r="AO744" s="122"/>
      <c r="AP744" s="122"/>
      <c r="AQ744" s="122"/>
      <c r="AR744" s="122"/>
    </row>
    <row r="745" spans="1:44" ht="20.25" customHeight="1">
      <c r="A745" s="122"/>
      <c r="B745" s="128"/>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2"/>
      <c r="AL745" s="122"/>
      <c r="AM745" s="122"/>
      <c r="AN745" s="122"/>
      <c r="AO745" s="122"/>
      <c r="AP745" s="122"/>
      <c r="AQ745" s="122"/>
      <c r="AR745" s="122"/>
    </row>
    <row r="746" spans="1:44" ht="20.25" customHeight="1">
      <c r="A746" s="122"/>
      <c r="B746" s="128"/>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2"/>
      <c r="AL746" s="122"/>
      <c r="AM746" s="122"/>
      <c r="AN746" s="122"/>
      <c r="AO746" s="122"/>
      <c r="AP746" s="122"/>
      <c r="AQ746" s="122"/>
      <c r="AR746" s="122"/>
    </row>
    <row r="747" spans="1:44" ht="20.25" customHeight="1">
      <c r="A747" s="122"/>
      <c r="B747" s="128"/>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2"/>
      <c r="AL747" s="122"/>
      <c r="AM747" s="122"/>
      <c r="AN747" s="122"/>
      <c r="AO747" s="122"/>
      <c r="AP747" s="122"/>
      <c r="AQ747" s="122"/>
      <c r="AR747" s="122"/>
    </row>
    <row r="748" spans="1:44" ht="20.25" customHeight="1">
      <c r="A748" s="122"/>
      <c r="B748" s="128"/>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2"/>
      <c r="AL748" s="122"/>
      <c r="AM748" s="122"/>
      <c r="AN748" s="122"/>
      <c r="AO748" s="122"/>
      <c r="AP748" s="122"/>
      <c r="AQ748" s="122"/>
      <c r="AR748" s="122"/>
    </row>
    <row r="749" spans="1:44" ht="20.25" customHeight="1">
      <c r="A749" s="122"/>
      <c r="B749" s="128"/>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2"/>
      <c r="AL749" s="122"/>
      <c r="AM749" s="122"/>
      <c r="AN749" s="122"/>
      <c r="AO749" s="122"/>
      <c r="AP749" s="122"/>
      <c r="AQ749" s="122"/>
      <c r="AR749" s="122"/>
    </row>
    <row r="750" spans="1:44" ht="20.25" customHeight="1">
      <c r="A750" s="122"/>
      <c r="B750" s="128"/>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2"/>
      <c r="AL750" s="122"/>
      <c r="AM750" s="122"/>
      <c r="AN750" s="122"/>
      <c r="AO750" s="122"/>
      <c r="AP750" s="122"/>
      <c r="AQ750" s="122"/>
      <c r="AR750" s="122"/>
    </row>
    <row r="751" spans="1:44" ht="20.25" customHeight="1">
      <c r="A751" s="122"/>
      <c r="B751" s="128"/>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2"/>
      <c r="AL751" s="122"/>
      <c r="AM751" s="122"/>
      <c r="AN751" s="122"/>
      <c r="AO751" s="122"/>
      <c r="AP751" s="122"/>
      <c r="AQ751" s="122"/>
      <c r="AR751" s="122"/>
    </row>
    <row r="752" spans="1:44" ht="20.25" customHeight="1">
      <c r="A752" s="122"/>
      <c r="B752" s="128"/>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2"/>
      <c r="AL752" s="122"/>
      <c r="AM752" s="122"/>
      <c r="AN752" s="122"/>
      <c r="AO752" s="122"/>
      <c r="AP752" s="122"/>
      <c r="AQ752" s="122"/>
      <c r="AR752" s="122"/>
    </row>
    <row r="753" spans="1:44" ht="20.25" customHeight="1">
      <c r="A753" s="122"/>
      <c r="B753" s="128"/>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2"/>
      <c r="AL753" s="122"/>
      <c r="AM753" s="122"/>
      <c r="AN753" s="122"/>
      <c r="AO753" s="122"/>
      <c r="AP753" s="122"/>
      <c r="AQ753" s="122"/>
      <c r="AR753" s="122"/>
    </row>
    <row r="754" spans="1:44" ht="20.25" customHeight="1">
      <c r="A754" s="122"/>
      <c r="B754" s="128"/>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2"/>
      <c r="AL754" s="122"/>
      <c r="AM754" s="122"/>
      <c r="AN754" s="122"/>
      <c r="AO754" s="122"/>
      <c r="AP754" s="122"/>
      <c r="AQ754" s="122"/>
      <c r="AR754" s="122"/>
    </row>
    <row r="755" spans="1:44" ht="20.25" customHeight="1">
      <c r="A755" s="122"/>
      <c r="B755" s="128"/>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2"/>
      <c r="AL755" s="122"/>
      <c r="AM755" s="122"/>
      <c r="AN755" s="122"/>
      <c r="AO755" s="122"/>
      <c r="AP755" s="122"/>
      <c r="AQ755" s="122"/>
      <c r="AR755" s="122"/>
    </row>
    <row r="756" spans="1:44" ht="20.25" customHeight="1">
      <c r="A756" s="122"/>
      <c r="B756" s="128"/>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2"/>
      <c r="AL756" s="122"/>
      <c r="AM756" s="122"/>
      <c r="AN756" s="122"/>
      <c r="AO756" s="122"/>
      <c r="AP756" s="122"/>
      <c r="AQ756" s="122"/>
      <c r="AR756" s="122"/>
    </row>
    <row r="757" spans="1:44" ht="20.25" customHeight="1">
      <c r="A757" s="122"/>
      <c r="B757" s="128"/>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2"/>
      <c r="AL757" s="122"/>
      <c r="AM757" s="122"/>
      <c r="AN757" s="122"/>
      <c r="AO757" s="122"/>
      <c r="AP757" s="122"/>
      <c r="AQ757" s="122"/>
      <c r="AR757" s="122"/>
    </row>
    <row r="758" spans="1:44" ht="20.25" customHeight="1">
      <c r="A758" s="122"/>
      <c r="B758" s="128"/>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2"/>
      <c r="AL758" s="122"/>
      <c r="AM758" s="122"/>
      <c r="AN758" s="122"/>
      <c r="AO758" s="122"/>
      <c r="AP758" s="122"/>
      <c r="AQ758" s="122"/>
      <c r="AR758" s="122"/>
    </row>
    <row r="759" spans="1:44" ht="20.25" customHeight="1">
      <c r="A759" s="122"/>
      <c r="B759" s="128"/>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2"/>
      <c r="AL759" s="122"/>
      <c r="AM759" s="122"/>
      <c r="AN759" s="122"/>
      <c r="AO759" s="122"/>
      <c r="AP759" s="122"/>
      <c r="AQ759" s="122"/>
      <c r="AR759" s="122"/>
    </row>
    <row r="760" spans="1:44" ht="20.25" customHeight="1">
      <c r="A760" s="122"/>
      <c r="B760" s="128"/>
      <c r="C760" s="122"/>
      <c r="D760" s="12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c r="AA760" s="122"/>
      <c r="AB760" s="122"/>
      <c r="AC760" s="122"/>
      <c r="AD760" s="122"/>
      <c r="AE760" s="122"/>
      <c r="AF760" s="122"/>
      <c r="AG760" s="122"/>
      <c r="AH760" s="122"/>
      <c r="AI760" s="122"/>
      <c r="AJ760" s="122"/>
      <c r="AK760" s="122"/>
      <c r="AL760" s="122"/>
      <c r="AM760" s="122"/>
      <c r="AN760" s="122"/>
      <c r="AO760" s="122"/>
      <c r="AP760" s="122"/>
      <c r="AQ760" s="122"/>
      <c r="AR760" s="122"/>
    </row>
    <row r="761" spans="1:44" ht="20.25" customHeight="1">
      <c r="A761" s="122"/>
      <c r="B761" s="128"/>
      <c r="C761" s="122"/>
      <c r="D761" s="122"/>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c r="AA761" s="122"/>
      <c r="AB761" s="122"/>
      <c r="AC761" s="122"/>
      <c r="AD761" s="122"/>
      <c r="AE761" s="122"/>
      <c r="AF761" s="122"/>
      <c r="AG761" s="122"/>
      <c r="AH761" s="122"/>
      <c r="AI761" s="122"/>
      <c r="AJ761" s="122"/>
      <c r="AK761" s="122"/>
      <c r="AL761" s="122"/>
      <c r="AM761" s="122"/>
      <c r="AN761" s="122"/>
      <c r="AO761" s="122"/>
      <c r="AP761" s="122"/>
      <c r="AQ761" s="122"/>
      <c r="AR761" s="122"/>
    </row>
    <row r="762" spans="1:44" ht="20.25" customHeight="1">
      <c r="A762" s="122"/>
      <c r="B762" s="128"/>
      <c r="C762" s="122"/>
      <c r="D762" s="122"/>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2"/>
      <c r="AL762" s="122"/>
      <c r="AM762" s="122"/>
      <c r="AN762" s="122"/>
      <c r="AO762" s="122"/>
      <c r="AP762" s="122"/>
      <c r="AQ762" s="122"/>
      <c r="AR762" s="122"/>
    </row>
    <row r="763" spans="1:44" ht="20.25" customHeight="1">
      <c r="A763" s="122"/>
      <c r="B763" s="128"/>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2"/>
      <c r="AL763" s="122"/>
      <c r="AM763" s="122"/>
      <c r="AN763" s="122"/>
      <c r="AO763" s="122"/>
      <c r="AP763" s="122"/>
      <c r="AQ763" s="122"/>
      <c r="AR763" s="122"/>
    </row>
    <row r="764" spans="1:44" ht="20.25" customHeight="1">
      <c r="A764" s="122"/>
      <c r="B764" s="128"/>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2"/>
      <c r="AL764" s="122"/>
      <c r="AM764" s="122"/>
      <c r="AN764" s="122"/>
      <c r="AO764" s="122"/>
      <c r="AP764" s="122"/>
      <c r="AQ764" s="122"/>
      <c r="AR764" s="122"/>
    </row>
    <row r="765" spans="1:44" ht="20.25" customHeight="1">
      <c r="A765" s="122"/>
      <c r="B765" s="128"/>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2"/>
      <c r="AL765" s="122"/>
      <c r="AM765" s="122"/>
      <c r="AN765" s="122"/>
      <c r="AO765" s="122"/>
      <c r="AP765" s="122"/>
      <c r="AQ765" s="122"/>
      <c r="AR765" s="122"/>
    </row>
    <row r="766" spans="1:44" ht="20.25" customHeight="1">
      <c r="A766" s="122"/>
      <c r="B766" s="128"/>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2"/>
      <c r="AL766" s="122"/>
      <c r="AM766" s="122"/>
      <c r="AN766" s="122"/>
      <c r="AO766" s="122"/>
      <c r="AP766" s="122"/>
      <c r="AQ766" s="122"/>
      <c r="AR766" s="122"/>
    </row>
    <row r="767" spans="1:44" ht="20.25" customHeight="1">
      <c r="A767" s="122"/>
      <c r="B767" s="128"/>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2"/>
      <c r="AL767" s="122"/>
      <c r="AM767" s="122"/>
      <c r="AN767" s="122"/>
      <c r="AO767" s="122"/>
      <c r="AP767" s="122"/>
      <c r="AQ767" s="122"/>
      <c r="AR767" s="122"/>
    </row>
    <row r="768" spans="1:44" ht="20.25" customHeight="1">
      <c r="A768" s="122"/>
      <c r="B768" s="128"/>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2"/>
      <c r="AL768" s="122"/>
      <c r="AM768" s="122"/>
      <c r="AN768" s="122"/>
      <c r="AO768" s="122"/>
      <c r="AP768" s="122"/>
      <c r="AQ768" s="122"/>
      <c r="AR768" s="122"/>
    </row>
    <row r="769" spans="1:44" ht="20.25" customHeight="1">
      <c r="A769" s="122"/>
      <c r="B769" s="128"/>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2"/>
      <c r="AL769" s="122"/>
      <c r="AM769" s="122"/>
      <c r="AN769" s="122"/>
      <c r="AO769" s="122"/>
      <c r="AP769" s="122"/>
      <c r="AQ769" s="122"/>
      <c r="AR769" s="122"/>
    </row>
    <row r="770" spans="1:44" ht="20.25" customHeight="1">
      <c r="A770" s="122"/>
      <c r="B770" s="128"/>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2"/>
      <c r="AL770" s="122"/>
      <c r="AM770" s="122"/>
      <c r="AN770" s="122"/>
      <c r="AO770" s="122"/>
      <c r="AP770" s="122"/>
      <c r="AQ770" s="122"/>
      <c r="AR770" s="122"/>
    </row>
    <row r="771" spans="1:44" ht="20.25" customHeight="1">
      <c r="A771" s="122"/>
      <c r="B771" s="128"/>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2"/>
      <c r="AL771" s="122"/>
      <c r="AM771" s="122"/>
      <c r="AN771" s="122"/>
      <c r="AO771" s="122"/>
      <c r="AP771" s="122"/>
      <c r="AQ771" s="122"/>
      <c r="AR771" s="122"/>
    </row>
    <row r="772" spans="1:44" ht="20.25" customHeight="1">
      <c r="A772" s="122"/>
      <c r="B772" s="128"/>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2"/>
      <c r="AL772" s="122"/>
      <c r="AM772" s="122"/>
      <c r="AN772" s="122"/>
      <c r="AO772" s="122"/>
      <c r="AP772" s="122"/>
      <c r="AQ772" s="122"/>
      <c r="AR772" s="122"/>
    </row>
    <row r="773" spans="1:44" ht="20.25" customHeight="1">
      <c r="A773" s="122"/>
      <c r="B773" s="128"/>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2"/>
      <c r="AL773" s="122"/>
      <c r="AM773" s="122"/>
      <c r="AN773" s="122"/>
      <c r="AO773" s="122"/>
      <c r="AP773" s="122"/>
      <c r="AQ773" s="122"/>
      <c r="AR773" s="122"/>
    </row>
    <row r="774" spans="1:44" ht="20.25" customHeight="1">
      <c r="A774" s="122"/>
      <c r="B774" s="128"/>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2"/>
      <c r="AL774" s="122"/>
      <c r="AM774" s="122"/>
      <c r="AN774" s="122"/>
      <c r="AO774" s="122"/>
      <c r="AP774" s="122"/>
      <c r="AQ774" s="122"/>
      <c r="AR774" s="122"/>
    </row>
    <row r="775" spans="1:44" ht="20.25" customHeight="1">
      <c r="A775" s="122"/>
      <c r="B775" s="128"/>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2"/>
      <c r="AL775" s="122"/>
      <c r="AM775" s="122"/>
      <c r="AN775" s="122"/>
      <c r="AO775" s="122"/>
      <c r="AP775" s="122"/>
      <c r="AQ775" s="122"/>
      <c r="AR775" s="122"/>
    </row>
    <row r="776" spans="1:44" ht="20.25" customHeight="1">
      <c r="A776" s="122"/>
      <c r="B776" s="128"/>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2"/>
      <c r="AL776" s="122"/>
      <c r="AM776" s="122"/>
      <c r="AN776" s="122"/>
      <c r="AO776" s="122"/>
      <c r="AP776" s="122"/>
      <c r="AQ776" s="122"/>
      <c r="AR776" s="122"/>
    </row>
    <row r="777" spans="1:44" ht="20.25" customHeight="1">
      <c r="A777" s="122"/>
      <c r="B777" s="128"/>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2"/>
      <c r="AL777" s="122"/>
      <c r="AM777" s="122"/>
      <c r="AN777" s="122"/>
      <c r="AO777" s="122"/>
      <c r="AP777" s="122"/>
      <c r="AQ777" s="122"/>
      <c r="AR777" s="122"/>
    </row>
    <row r="778" spans="1:44" ht="20.25" customHeight="1">
      <c r="A778" s="122"/>
      <c r="B778" s="128"/>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2"/>
      <c r="AL778" s="122"/>
      <c r="AM778" s="122"/>
      <c r="AN778" s="122"/>
      <c r="AO778" s="122"/>
      <c r="AP778" s="122"/>
      <c r="AQ778" s="122"/>
      <c r="AR778" s="122"/>
    </row>
    <row r="779" spans="1:44" ht="20.25" customHeight="1">
      <c r="A779" s="122"/>
      <c r="B779" s="128"/>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2"/>
      <c r="AL779" s="122"/>
      <c r="AM779" s="122"/>
      <c r="AN779" s="122"/>
      <c r="AO779" s="122"/>
      <c r="AP779" s="122"/>
      <c r="AQ779" s="122"/>
      <c r="AR779" s="122"/>
    </row>
    <row r="780" spans="1:44" ht="20.25" customHeight="1">
      <c r="A780" s="122"/>
      <c r="B780" s="128"/>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2"/>
      <c r="AL780" s="122"/>
      <c r="AM780" s="122"/>
      <c r="AN780" s="122"/>
      <c r="AO780" s="122"/>
      <c r="AP780" s="122"/>
      <c r="AQ780" s="122"/>
      <c r="AR780" s="122"/>
    </row>
    <row r="781" spans="1:44" ht="20.25" customHeight="1">
      <c r="A781" s="122"/>
      <c r="B781" s="128"/>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2"/>
      <c r="AL781" s="122"/>
      <c r="AM781" s="122"/>
      <c r="AN781" s="122"/>
      <c r="AO781" s="122"/>
      <c r="AP781" s="122"/>
      <c r="AQ781" s="122"/>
      <c r="AR781" s="122"/>
    </row>
    <row r="782" spans="1:44" ht="20.25" customHeight="1">
      <c r="A782" s="122"/>
      <c r="B782" s="128"/>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2"/>
      <c r="AL782" s="122"/>
      <c r="AM782" s="122"/>
      <c r="AN782" s="122"/>
      <c r="AO782" s="122"/>
      <c r="AP782" s="122"/>
      <c r="AQ782" s="122"/>
      <c r="AR782" s="122"/>
    </row>
    <row r="783" spans="1:44" ht="20.25" customHeight="1">
      <c r="A783" s="122"/>
      <c r="B783" s="128"/>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2"/>
      <c r="AL783" s="122"/>
      <c r="AM783" s="122"/>
      <c r="AN783" s="122"/>
      <c r="AO783" s="122"/>
      <c r="AP783" s="122"/>
      <c r="AQ783" s="122"/>
      <c r="AR783" s="122"/>
    </row>
    <row r="784" spans="1:44" ht="20.25" customHeight="1">
      <c r="A784" s="122"/>
      <c r="B784" s="128"/>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2"/>
      <c r="AL784" s="122"/>
      <c r="AM784" s="122"/>
      <c r="AN784" s="122"/>
      <c r="AO784" s="122"/>
      <c r="AP784" s="122"/>
      <c r="AQ784" s="122"/>
      <c r="AR784" s="122"/>
    </row>
    <row r="785" spans="1:44" ht="20.25" customHeight="1">
      <c r="A785" s="122"/>
      <c r="B785" s="128"/>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2"/>
      <c r="AL785" s="122"/>
      <c r="AM785" s="122"/>
      <c r="AN785" s="122"/>
      <c r="AO785" s="122"/>
      <c r="AP785" s="122"/>
      <c r="AQ785" s="122"/>
      <c r="AR785" s="122"/>
    </row>
    <row r="786" spans="1:44" ht="20.25" customHeight="1">
      <c r="A786" s="122"/>
      <c r="B786" s="128"/>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2"/>
      <c r="AL786" s="122"/>
      <c r="AM786" s="122"/>
      <c r="AN786" s="122"/>
      <c r="AO786" s="122"/>
      <c r="AP786" s="122"/>
      <c r="AQ786" s="122"/>
      <c r="AR786" s="122"/>
    </row>
    <row r="787" spans="1:44" ht="20.25" customHeight="1">
      <c r="A787" s="122"/>
      <c r="B787" s="128"/>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2"/>
      <c r="AL787" s="122"/>
      <c r="AM787" s="122"/>
      <c r="AN787" s="122"/>
      <c r="AO787" s="122"/>
      <c r="AP787" s="122"/>
      <c r="AQ787" s="122"/>
      <c r="AR787" s="122"/>
    </row>
    <row r="788" spans="1:44" ht="20.25" customHeight="1">
      <c r="A788" s="122"/>
      <c r="B788" s="128"/>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2"/>
      <c r="AL788" s="122"/>
      <c r="AM788" s="122"/>
      <c r="AN788" s="122"/>
      <c r="AO788" s="122"/>
      <c r="AP788" s="122"/>
      <c r="AQ788" s="122"/>
      <c r="AR788" s="122"/>
    </row>
    <row r="789" spans="1:44" ht="20.25" customHeight="1">
      <c r="A789" s="122"/>
      <c r="B789" s="128"/>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2"/>
      <c r="AL789" s="122"/>
      <c r="AM789" s="122"/>
      <c r="AN789" s="122"/>
      <c r="AO789" s="122"/>
      <c r="AP789" s="122"/>
      <c r="AQ789" s="122"/>
      <c r="AR789" s="122"/>
    </row>
    <row r="790" spans="1:44" ht="20.25" customHeight="1">
      <c r="A790" s="122"/>
      <c r="B790" s="128"/>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2"/>
      <c r="AL790" s="122"/>
      <c r="AM790" s="122"/>
      <c r="AN790" s="122"/>
      <c r="AO790" s="122"/>
      <c r="AP790" s="122"/>
      <c r="AQ790" s="122"/>
      <c r="AR790" s="122"/>
    </row>
    <row r="791" spans="1:44" ht="20.25" customHeight="1">
      <c r="A791" s="122"/>
      <c r="B791" s="128"/>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2"/>
      <c r="AL791" s="122"/>
      <c r="AM791" s="122"/>
      <c r="AN791" s="122"/>
      <c r="AO791" s="122"/>
      <c r="AP791" s="122"/>
      <c r="AQ791" s="122"/>
      <c r="AR791" s="122"/>
    </row>
    <row r="792" spans="1:44" ht="20.25" customHeight="1">
      <c r="A792" s="122"/>
      <c r="B792" s="128"/>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2"/>
      <c r="AL792" s="122"/>
      <c r="AM792" s="122"/>
      <c r="AN792" s="122"/>
      <c r="AO792" s="122"/>
      <c r="AP792" s="122"/>
      <c r="AQ792" s="122"/>
      <c r="AR792" s="122"/>
    </row>
    <row r="793" spans="1:44" ht="20.25" customHeight="1">
      <c r="A793" s="122"/>
      <c r="B793" s="128"/>
      <c r="C793" s="122"/>
      <c r="D793" s="122"/>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c r="AA793" s="122"/>
      <c r="AB793" s="122"/>
      <c r="AC793" s="122"/>
      <c r="AD793" s="122"/>
      <c r="AE793" s="122"/>
      <c r="AF793" s="122"/>
      <c r="AG793" s="122"/>
      <c r="AH793" s="122"/>
      <c r="AI793" s="122"/>
      <c r="AJ793" s="122"/>
      <c r="AK793" s="122"/>
      <c r="AL793" s="122"/>
      <c r="AM793" s="122"/>
      <c r="AN793" s="122"/>
      <c r="AO793" s="122"/>
      <c r="AP793" s="122"/>
      <c r="AQ793" s="122"/>
      <c r="AR793" s="122"/>
    </row>
    <row r="794" spans="1:44" ht="20.25" customHeight="1">
      <c r="A794" s="122"/>
      <c r="B794" s="128"/>
      <c r="C794" s="122"/>
      <c r="D794" s="122"/>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c r="AA794" s="122"/>
      <c r="AB794" s="122"/>
      <c r="AC794" s="122"/>
      <c r="AD794" s="122"/>
      <c r="AE794" s="122"/>
      <c r="AF794" s="122"/>
      <c r="AG794" s="122"/>
      <c r="AH794" s="122"/>
      <c r="AI794" s="122"/>
      <c r="AJ794" s="122"/>
      <c r="AK794" s="122"/>
      <c r="AL794" s="122"/>
      <c r="AM794" s="122"/>
      <c r="AN794" s="122"/>
      <c r="AO794" s="122"/>
      <c r="AP794" s="122"/>
      <c r="AQ794" s="122"/>
      <c r="AR794" s="122"/>
    </row>
    <row r="795" spans="1:44" ht="20.25" customHeight="1">
      <c r="A795" s="122"/>
      <c r="B795" s="128"/>
      <c r="C795" s="122"/>
      <c r="D795" s="122"/>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2"/>
      <c r="AL795" s="122"/>
      <c r="AM795" s="122"/>
      <c r="AN795" s="122"/>
      <c r="AO795" s="122"/>
      <c r="AP795" s="122"/>
      <c r="AQ795" s="122"/>
      <c r="AR795" s="122"/>
    </row>
    <row r="796" spans="1:44" ht="20.25" customHeight="1">
      <c r="A796" s="122"/>
      <c r="B796" s="128"/>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2"/>
      <c r="AL796" s="122"/>
      <c r="AM796" s="122"/>
      <c r="AN796" s="122"/>
      <c r="AO796" s="122"/>
      <c r="AP796" s="122"/>
      <c r="AQ796" s="122"/>
      <c r="AR796" s="122"/>
    </row>
    <row r="797" spans="1:44" ht="20.25" customHeight="1">
      <c r="A797" s="122"/>
      <c r="B797" s="128"/>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2"/>
      <c r="AL797" s="122"/>
      <c r="AM797" s="122"/>
      <c r="AN797" s="122"/>
      <c r="AO797" s="122"/>
      <c r="AP797" s="122"/>
      <c r="AQ797" s="122"/>
      <c r="AR797" s="122"/>
    </row>
    <row r="798" spans="1:44" ht="20.25" customHeight="1">
      <c r="A798" s="122"/>
      <c r="B798" s="128"/>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2"/>
      <c r="AL798" s="122"/>
      <c r="AM798" s="122"/>
      <c r="AN798" s="122"/>
      <c r="AO798" s="122"/>
      <c r="AP798" s="122"/>
      <c r="AQ798" s="122"/>
      <c r="AR798" s="122"/>
    </row>
    <row r="799" spans="1:44" ht="20.25" customHeight="1">
      <c r="A799" s="122"/>
      <c r="B799" s="128"/>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2"/>
      <c r="AL799" s="122"/>
      <c r="AM799" s="122"/>
      <c r="AN799" s="122"/>
      <c r="AO799" s="122"/>
      <c r="AP799" s="122"/>
      <c r="AQ799" s="122"/>
      <c r="AR799" s="122"/>
    </row>
    <row r="800" spans="1:44" ht="20.25" customHeight="1">
      <c r="A800" s="122"/>
      <c r="B800" s="128"/>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2"/>
      <c r="AL800" s="122"/>
      <c r="AM800" s="122"/>
      <c r="AN800" s="122"/>
      <c r="AO800" s="122"/>
      <c r="AP800" s="122"/>
      <c r="AQ800" s="122"/>
      <c r="AR800" s="122"/>
    </row>
    <row r="801" spans="1:44" ht="20.25" customHeight="1">
      <c r="A801" s="122"/>
      <c r="B801" s="128"/>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2"/>
      <c r="AL801" s="122"/>
      <c r="AM801" s="122"/>
      <c r="AN801" s="122"/>
      <c r="AO801" s="122"/>
      <c r="AP801" s="122"/>
      <c r="AQ801" s="122"/>
      <c r="AR801" s="122"/>
    </row>
    <row r="802" spans="1:44" ht="20.25" customHeight="1">
      <c r="A802" s="122"/>
      <c r="B802" s="128"/>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2"/>
      <c r="AL802" s="122"/>
      <c r="AM802" s="122"/>
      <c r="AN802" s="122"/>
      <c r="AO802" s="122"/>
      <c r="AP802" s="122"/>
      <c r="AQ802" s="122"/>
      <c r="AR802" s="122"/>
    </row>
    <row r="803" spans="1:44" ht="20.25" customHeight="1">
      <c r="A803" s="122"/>
      <c r="B803" s="128"/>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2"/>
      <c r="AL803" s="122"/>
      <c r="AM803" s="122"/>
      <c r="AN803" s="122"/>
      <c r="AO803" s="122"/>
      <c r="AP803" s="122"/>
      <c r="AQ803" s="122"/>
      <c r="AR803" s="122"/>
    </row>
    <row r="804" spans="1:44" ht="20.25" customHeight="1">
      <c r="A804" s="122"/>
      <c r="B804" s="128"/>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2"/>
      <c r="AL804" s="122"/>
      <c r="AM804" s="122"/>
      <c r="AN804" s="122"/>
      <c r="AO804" s="122"/>
      <c r="AP804" s="122"/>
      <c r="AQ804" s="122"/>
      <c r="AR804" s="122"/>
    </row>
    <row r="805" spans="1:44" ht="20.25" customHeight="1">
      <c r="A805" s="122"/>
      <c r="B805" s="128"/>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2"/>
      <c r="AL805" s="122"/>
      <c r="AM805" s="122"/>
      <c r="AN805" s="122"/>
      <c r="AO805" s="122"/>
      <c r="AP805" s="122"/>
      <c r="AQ805" s="122"/>
      <c r="AR805" s="122"/>
    </row>
    <row r="806" spans="1:44" ht="20.25" customHeight="1">
      <c r="A806" s="122"/>
      <c r="B806" s="128"/>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2"/>
      <c r="AL806" s="122"/>
      <c r="AM806" s="122"/>
      <c r="AN806" s="122"/>
      <c r="AO806" s="122"/>
      <c r="AP806" s="122"/>
      <c r="AQ806" s="122"/>
      <c r="AR806" s="122"/>
    </row>
    <row r="807" spans="1:44" ht="20.25" customHeight="1">
      <c r="A807" s="122"/>
      <c r="B807" s="128"/>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2"/>
      <c r="AL807" s="122"/>
      <c r="AM807" s="122"/>
      <c r="AN807" s="122"/>
      <c r="AO807" s="122"/>
      <c r="AP807" s="122"/>
      <c r="AQ807" s="122"/>
      <c r="AR807" s="122"/>
    </row>
    <row r="808" spans="1:44" ht="20.25" customHeight="1">
      <c r="A808" s="122"/>
      <c r="B808" s="128"/>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2"/>
      <c r="AL808" s="122"/>
      <c r="AM808" s="122"/>
      <c r="AN808" s="122"/>
      <c r="AO808" s="122"/>
      <c r="AP808" s="122"/>
      <c r="AQ808" s="122"/>
      <c r="AR808" s="122"/>
    </row>
    <row r="809" spans="1:44" ht="20.25" customHeight="1">
      <c r="A809" s="122"/>
      <c r="B809" s="128"/>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2"/>
      <c r="AL809" s="122"/>
      <c r="AM809" s="122"/>
      <c r="AN809" s="122"/>
      <c r="AO809" s="122"/>
      <c r="AP809" s="122"/>
      <c r="AQ809" s="122"/>
      <c r="AR809" s="122"/>
    </row>
    <row r="810" spans="1:44" ht="20.25" customHeight="1">
      <c r="A810" s="122"/>
      <c r="B810" s="128"/>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2"/>
      <c r="AL810" s="122"/>
      <c r="AM810" s="122"/>
      <c r="AN810" s="122"/>
      <c r="AO810" s="122"/>
      <c r="AP810" s="122"/>
      <c r="AQ810" s="122"/>
      <c r="AR810" s="122"/>
    </row>
    <row r="811" spans="1:44" ht="20.25" customHeight="1">
      <c r="A811" s="122"/>
      <c r="B811" s="128"/>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2"/>
      <c r="AL811" s="122"/>
      <c r="AM811" s="122"/>
      <c r="AN811" s="122"/>
      <c r="AO811" s="122"/>
      <c r="AP811" s="122"/>
      <c r="AQ811" s="122"/>
      <c r="AR811" s="122"/>
    </row>
    <row r="812" spans="1:44" ht="20.25" customHeight="1">
      <c r="A812" s="122"/>
      <c r="B812" s="128"/>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2"/>
      <c r="AL812" s="122"/>
      <c r="AM812" s="122"/>
      <c r="AN812" s="122"/>
      <c r="AO812" s="122"/>
      <c r="AP812" s="122"/>
      <c r="AQ812" s="122"/>
      <c r="AR812" s="122"/>
    </row>
    <row r="813" spans="1:44" ht="20.25" customHeight="1">
      <c r="A813" s="122"/>
      <c r="B813" s="128"/>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2"/>
      <c r="AL813" s="122"/>
      <c r="AM813" s="122"/>
      <c r="AN813" s="122"/>
      <c r="AO813" s="122"/>
      <c r="AP813" s="122"/>
      <c r="AQ813" s="122"/>
      <c r="AR813" s="122"/>
    </row>
    <row r="814" spans="1:44" ht="20.25" customHeight="1">
      <c r="A814" s="122"/>
      <c r="B814" s="128"/>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2"/>
      <c r="AL814" s="122"/>
      <c r="AM814" s="122"/>
      <c r="AN814" s="122"/>
      <c r="AO814" s="122"/>
      <c r="AP814" s="122"/>
      <c r="AQ814" s="122"/>
      <c r="AR814" s="122"/>
    </row>
    <row r="815" spans="1:44" ht="20.25" customHeight="1">
      <c r="A815" s="122"/>
      <c r="B815" s="128"/>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2"/>
      <c r="AL815" s="122"/>
      <c r="AM815" s="122"/>
      <c r="AN815" s="122"/>
      <c r="AO815" s="122"/>
      <c r="AP815" s="122"/>
      <c r="AQ815" s="122"/>
      <c r="AR815" s="122"/>
    </row>
    <row r="816" spans="1:44" ht="20.25" customHeight="1">
      <c r="A816" s="122"/>
      <c r="B816" s="128"/>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2"/>
      <c r="AL816" s="122"/>
      <c r="AM816" s="122"/>
      <c r="AN816" s="122"/>
      <c r="AO816" s="122"/>
      <c r="AP816" s="122"/>
      <c r="AQ816" s="122"/>
      <c r="AR816" s="122"/>
    </row>
    <row r="817" spans="1:44" ht="20.25" customHeight="1">
      <c r="A817" s="122"/>
      <c r="B817" s="128"/>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2"/>
      <c r="AL817" s="122"/>
      <c r="AM817" s="122"/>
      <c r="AN817" s="122"/>
      <c r="AO817" s="122"/>
      <c r="AP817" s="122"/>
      <c r="AQ817" s="122"/>
      <c r="AR817" s="122"/>
    </row>
    <row r="818" spans="1:44" ht="20.25" customHeight="1">
      <c r="A818" s="122"/>
      <c r="B818" s="128"/>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2"/>
      <c r="AL818" s="122"/>
      <c r="AM818" s="122"/>
      <c r="AN818" s="122"/>
      <c r="AO818" s="122"/>
      <c r="AP818" s="122"/>
      <c r="AQ818" s="122"/>
      <c r="AR818" s="122"/>
    </row>
    <row r="819" spans="1:44" ht="20.25" customHeight="1">
      <c r="A819" s="122"/>
      <c r="B819" s="128"/>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2"/>
      <c r="AL819" s="122"/>
      <c r="AM819" s="122"/>
      <c r="AN819" s="122"/>
      <c r="AO819" s="122"/>
      <c r="AP819" s="122"/>
      <c r="AQ819" s="122"/>
      <c r="AR819" s="122"/>
    </row>
    <row r="820" spans="1:44" ht="20.25" customHeight="1">
      <c r="A820" s="122"/>
      <c r="B820" s="128"/>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2"/>
      <c r="AL820" s="122"/>
      <c r="AM820" s="122"/>
      <c r="AN820" s="122"/>
      <c r="AO820" s="122"/>
      <c r="AP820" s="122"/>
      <c r="AQ820" s="122"/>
      <c r="AR820" s="122"/>
    </row>
    <row r="821" spans="1:44" ht="20.25" customHeight="1">
      <c r="A821" s="122"/>
      <c r="B821" s="128"/>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2"/>
      <c r="AL821" s="122"/>
      <c r="AM821" s="122"/>
      <c r="AN821" s="122"/>
      <c r="AO821" s="122"/>
      <c r="AP821" s="122"/>
      <c r="AQ821" s="122"/>
      <c r="AR821" s="122"/>
    </row>
    <row r="822" spans="1:44" ht="20.25" customHeight="1">
      <c r="A822" s="122"/>
      <c r="B822" s="128"/>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2"/>
      <c r="AL822" s="122"/>
      <c r="AM822" s="122"/>
      <c r="AN822" s="122"/>
      <c r="AO822" s="122"/>
      <c r="AP822" s="122"/>
      <c r="AQ822" s="122"/>
      <c r="AR822" s="122"/>
    </row>
    <row r="823" spans="1:44" ht="20.25" customHeight="1">
      <c r="A823" s="122"/>
      <c r="B823" s="128"/>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2"/>
      <c r="AL823" s="122"/>
      <c r="AM823" s="122"/>
      <c r="AN823" s="122"/>
      <c r="AO823" s="122"/>
      <c r="AP823" s="122"/>
      <c r="AQ823" s="122"/>
      <c r="AR823" s="122"/>
    </row>
    <row r="824" spans="1:44" ht="20.25" customHeight="1">
      <c r="A824" s="122"/>
      <c r="B824" s="128"/>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2"/>
      <c r="AL824" s="122"/>
      <c r="AM824" s="122"/>
      <c r="AN824" s="122"/>
      <c r="AO824" s="122"/>
      <c r="AP824" s="122"/>
      <c r="AQ824" s="122"/>
      <c r="AR824" s="122"/>
    </row>
    <row r="825" spans="1:44" ht="20.25" customHeight="1">
      <c r="A825" s="122"/>
      <c r="B825" s="128"/>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2"/>
      <c r="AL825" s="122"/>
      <c r="AM825" s="122"/>
      <c r="AN825" s="122"/>
      <c r="AO825" s="122"/>
      <c r="AP825" s="122"/>
      <c r="AQ825" s="122"/>
      <c r="AR825" s="122"/>
    </row>
    <row r="826" spans="1:44" ht="20.25" customHeight="1">
      <c r="A826" s="122"/>
      <c r="B826" s="128"/>
      <c r="C826" s="122"/>
      <c r="D826" s="12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c r="AA826" s="122"/>
      <c r="AB826" s="122"/>
      <c r="AC826" s="122"/>
      <c r="AD826" s="122"/>
      <c r="AE826" s="122"/>
      <c r="AF826" s="122"/>
      <c r="AG826" s="122"/>
      <c r="AH826" s="122"/>
      <c r="AI826" s="122"/>
      <c r="AJ826" s="122"/>
      <c r="AK826" s="122"/>
      <c r="AL826" s="122"/>
      <c r="AM826" s="122"/>
      <c r="AN826" s="122"/>
      <c r="AO826" s="122"/>
      <c r="AP826" s="122"/>
      <c r="AQ826" s="122"/>
      <c r="AR826" s="122"/>
    </row>
    <row r="827" spans="1:44" ht="20.25" customHeight="1">
      <c r="A827" s="122"/>
      <c r="B827" s="128"/>
      <c r="C827" s="122"/>
      <c r="D827" s="122"/>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c r="AA827" s="122"/>
      <c r="AB827" s="122"/>
      <c r="AC827" s="122"/>
      <c r="AD827" s="122"/>
      <c r="AE827" s="122"/>
      <c r="AF827" s="122"/>
      <c r="AG827" s="122"/>
      <c r="AH827" s="122"/>
      <c r="AI827" s="122"/>
      <c r="AJ827" s="122"/>
      <c r="AK827" s="122"/>
      <c r="AL827" s="122"/>
      <c r="AM827" s="122"/>
      <c r="AN827" s="122"/>
      <c r="AO827" s="122"/>
      <c r="AP827" s="122"/>
      <c r="AQ827" s="122"/>
      <c r="AR827" s="122"/>
    </row>
    <row r="828" spans="1:44" ht="20.25" customHeight="1">
      <c r="A828" s="122"/>
      <c r="B828" s="128"/>
      <c r="C828" s="122"/>
      <c r="D828" s="122"/>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2"/>
      <c r="AL828" s="122"/>
      <c r="AM828" s="122"/>
      <c r="AN828" s="122"/>
      <c r="AO828" s="122"/>
      <c r="AP828" s="122"/>
      <c r="AQ828" s="122"/>
      <c r="AR828" s="122"/>
    </row>
    <row r="829" spans="1:44" ht="20.25" customHeight="1">
      <c r="A829" s="122"/>
      <c r="B829" s="128"/>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2"/>
      <c r="AL829" s="122"/>
      <c r="AM829" s="122"/>
      <c r="AN829" s="122"/>
      <c r="AO829" s="122"/>
      <c r="AP829" s="122"/>
      <c r="AQ829" s="122"/>
      <c r="AR829" s="122"/>
    </row>
    <row r="830" spans="1:44" ht="20.25" customHeight="1">
      <c r="A830" s="122"/>
      <c r="B830" s="128"/>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2"/>
      <c r="AL830" s="122"/>
      <c r="AM830" s="122"/>
      <c r="AN830" s="122"/>
      <c r="AO830" s="122"/>
      <c r="AP830" s="122"/>
      <c r="AQ830" s="122"/>
      <c r="AR830" s="122"/>
    </row>
    <row r="831" spans="1:44" ht="20.25" customHeight="1">
      <c r="A831" s="122"/>
      <c r="B831" s="128"/>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2"/>
      <c r="AL831" s="122"/>
      <c r="AM831" s="122"/>
      <c r="AN831" s="122"/>
      <c r="AO831" s="122"/>
      <c r="AP831" s="122"/>
      <c r="AQ831" s="122"/>
      <c r="AR831" s="122"/>
    </row>
    <row r="832" spans="1:44" ht="20.25" customHeight="1">
      <c r="A832" s="122"/>
      <c r="B832" s="128"/>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2"/>
      <c r="AL832" s="122"/>
      <c r="AM832" s="122"/>
      <c r="AN832" s="122"/>
      <c r="AO832" s="122"/>
      <c r="AP832" s="122"/>
      <c r="AQ832" s="122"/>
      <c r="AR832" s="122"/>
    </row>
    <row r="833" spans="1:44" ht="20.25" customHeight="1">
      <c r="A833" s="122"/>
      <c r="B833" s="128"/>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2"/>
      <c r="AL833" s="122"/>
      <c r="AM833" s="122"/>
      <c r="AN833" s="122"/>
      <c r="AO833" s="122"/>
      <c r="AP833" s="122"/>
      <c r="AQ833" s="122"/>
      <c r="AR833" s="122"/>
    </row>
    <row r="834" spans="1:44" ht="20.25" customHeight="1">
      <c r="A834" s="122"/>
      <c r="B834" s="128"/>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2"/>
      <c r="AL834" s="122"/>
      <c r="AM834" s="122"/>
      <c r="AN834" s="122"/>
      <c r="AO834" s="122"/>
      <c r="AP834" s="122"/>
      <c r="AQ834" s="122"/>
      <c r="AR834" s="122"/>
    </row>
    <row r="835" spans="1:44" ht="20.25" customHeight="1">
      <c r="A835" s="122"/>
      <c r="B835" s="128"/>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2"/>
      <c r="AL835" s="122"/>
      <c r="AM835" s="122"/>
      <c r="AN835" s="122"/>
      <c r="AO835" s="122"/>
      <c r="AP835" s="122"/>
      <c r="AQ835" s="122"/>
      <c r="AR835" s="122"/>
    </row>
    <row r="836" spans="1:44" ht="20.25" customHeight="1">
      <c r="A836" s="122"/>
      <c r="B836" s="128"/>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2"/>
      <c r="AL836" s="122"/>
      <c r="AM836" s="122"/>
      <c r="AN836" s="122"/>
      <c r="AO836" s="122"/>
      <c r="AP836" s="122"/>
      <c r="AQ836" s="122"/>
      <c r="AR836" s="122"/>
    </row>
    <row r="837" spans="1:44" ht="20.25" customHeight="1">
      <c r="A837" s="122"/>
      <c r="B837" s="128"/>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2"/>
      <c r="AL837" s="122"/>
      <c r="AM837" s="122"/>
      <c r="AN837" s="122"/>
      <c r="AO837" s="122"/>
      <c r="AP837" s="122"/>
      <c r="AQ837" s="122"/>
      <c r="AR837" s="122"/>
    </row>
    <row r="838" spans="1:44" ht="20.25" customHeight="1">
      <c r="A838" s="122"/>
      <c r="B838" s="128"/>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2"/>
      <c r="AL838" s="122"/>
      <c r="AM838" s="122"/>
      <c r="AN838" s="122"/>
      <c r="AO838" s="122"/>
      <c r="AP838" s="122"/>
      <c r="AQ838" s="122"/>
      <c r="AR838" s="122"/>
    </row>
    <row r="839" spans="1:44" ht="20.25" customHeight="1">
      <c r="A839" s="122"/>
      <c r="B839" s="128"/>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2"/>
      <c r="AL839" s="122"/>
      <c r="AM839" s="122"/>
      <c r="AN839" s="122"/>
      <c r="AO839" s="122"/>
      <c r="AP839" s="122"/>
      <c r="AQ839" s="122"/>
      <c r="AR839" s="122"/>
    </row>
    <row r="840" spans="1:44" ht="20.25" customHeight="1">
      <c r="A840" s="122"/>
      <c r="B840" s="128"/>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2"/>
      <c r="AL840" s="122"/>
      <c r="AM840" s="122"/>
      <c r="AN840" s="122"/>
      <c r="AO840" s="122"/>
      <c r="AP840" s="122"/>
      <c r="AQ840" s="122"/>
      <c r="AR840" s="122"/>
    </row>
    <row r="841" spans="1:44" ht="20.25" customHeight="1">
      <c r="A841" s="122"/>
      <c r="B841" s="128"/>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2"/>
      <c r="AL841" s="122"/>
      <c r="AM841" s="122"/>
      <c r="AN841" s="122"/>
      <c r="AO841" s="122"/>
      <c r="AP841" s="122"/>
      <c r="AQ841" s="122"/>
      <c r="AR841" s="122"/>
    </row>
    <row r="842" spans="1:44" ht="20.25" customHeight="1">
      <c r="A842" s="122"/>
      <c r="B842" s="128"/>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2"/>
      <c r="AL842" s="122"/>
      <c r="AM842" s="122"/>
      <c r="AN842" s="122"/>
      <c r="AO842" s="122"/>
      <c r="AP842" s="122"/>
      <c r="AQ842" s="122"/>
      <c r="AR842" s="122"/>
    </row>
    <row r="843" spans="1:44" ht="20.25" customHeight="1">
      <c r="A843" s="122"/>
      <c r="B843" s="128"/>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2"/>
      <c r="AL843" s="122"/>
      <c r="AM843" s="122"/>
      <c r="AN843" s="122"/>
      <c r="AO843" s="122"/>
      <c r="AP843" s="122"/>
      <c r="AQ843" s="122"/>
      <c r="AR843" s="122"/>
    </row>
    <row r="844" spans="1:44" ht="20.25" customHeight="1">
      <c r="A844" s="122"/>
      <c r="B844" s="128"/>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2"/>
      <c r="AL844" s="122"/>
      <c r="AM844" s="122"/>
      <c r="AN844" s="122"/>
      <c r="AO844" s="122"/>
      <c r="AP844" s="122"/>
      <c r="AQ844" s="122"/>
      <c r="AR844" s="122"/>
    </row>
    <row r="845" spans="1:44" ht="20.25" customHeight="1">
      <c r="A845" s="122"/>
      <c r="B845" s="128"/>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2"/>
      <c r="AL845" s="122"/>
      <c r="AM845" s="122"/>
      <c r="AN845" s="122"/>
      <c r="AO845" s="122"/>
      <c r="AP845" s="122"/>
      <c r="AQ845" s="122"/>
      <c r="AR845" s="122"/>
    </row>
    <row r="846" spans="1:44" ht="20.25" customHeight="1">
      <c r="A846" s="122"/>
      <c r="B846" s="128"/>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2"/>
      <c r="AL846" s="122"/>
      <c r="AM846" s="122"/>
      <c r="AN846" s="122"/>
      <c r="AO846" s="122"/>
      <c r="AP846" s="122"/>
      <c r="AQ846" s="122"/>
      <c r="AR846" s="122"/>
    </row>
    <row r="847" spans="1:44" ht="20.25" customHeight="1">
      <c r="A847" s="122"/>
      <c r="B847" s="128"/>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2"/>
      <c r="AL847" s="122"/>
      <c r="AM847" s="122"/>
      <c r="AN847" s="122"/>
      <c r="AO847" s="122"/>
      <c r="AP847" s="122"/>
      <c r="AQ847" s="122"/>
      <c r="AR847" s="122"/>
    </row>
    <row r="848" spans="1:44" ht="20.25" customHeight="1">
      <c r="A848" s="122"/>
      <c r="B848" s="128"/>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2"/>
      <c r="AL848" s="122"/>
      <c r="AM848" s="122"/>
      <c r="AN848" s="122"/>
      <c r="AO848" s="122"/>
      <c r="AP848" s="122"/>
      <c r="AQ848" s="122"/>
      <c r="AR848" s="122"/>
    </row>
    <row r="849" spans="1:44" ht="20.25" customHeight="1">
      <c r="A849" s="122"/>
      <c r="B849" s="128"/>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2"/>
      <c r="AL849" s="122"/>
      <c r="AM849" s="122"/>
      <c r="AN849" s="122"/>
      <c r="AO849" s="122"/>
      <c r="AP849" s="122"/>
      <c r="AQ849" s="122"/>
      <c r="AR849" s="122"/>
    </row>
    <row r="850" spans="1:44" ht="20.25" customHeight="1">
      <c r="A850" s="122"/>
      <c r="B850" s="128"/>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2"/>
      <c r="AL850" s="122"/>
      <c r="AM850" s="122"/>
      <c r="AN850" s="122"/>
      <c r="AO850" s="122"/>
      <c r="AP850" s="122"/>
      <c r="AQ850" s="122"/>
      <c r="AR850" s="122"/>
    </row>
    <row r="851" spans="1:44" ht="20.25" customHeight="1">
      <c r="A851" s="122"/>
      <c r="B851" s="128"/>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2"/>
      <c r="AL851" s="122"/>
      <c r="AM851" s="122"/>
      <c r="AN851" s="122"/>
      <c r="AO851" s="122"/>
      <c r="AP851" s="122"/>
      <c r="AQ851" s="122"/>
      <c r="AR851" s="122"/>
    </row>
    <row r="852" spans="1:44" ht="20.25" customHeight="1">
      <c r="A852" s="122"/>
      <c r="B852" s="128"/>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2"/>
      <c r="AL852" s="122"/>
      <c r="AM852" s="122"/>
      <c r="AN852" s="122"/>
      <c r="AO852" s="122"/>
      <c r="AP852" s="122"/>
      <c r="AQ852" s="122"/>
      <c r="AR852" s="122"/>
    </row>
    <row r="853" spans="1:44" ht="20.25" customHeight="1">
      <c r="A853" s="122"/>
      <c r="B853" s="128"/>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2"/>
      <c r="AL853" s="122"/>
      <c r="AM853" s="122"/>
      <c r="AN853" s="122"/>
      <c r="AO853" s="122"/>
      <c r="AP853" s="122"/>
      <c r="AQ853" s="122"/>
      <c r="AR853" s="122"/>
    </row>
    <row r="854" spans="1:44" ht="20.25" customHeight="1">
      <c r="A854" s="122"/>
      <c r="B854" s="128"/>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2"/>
      <c r="AL854" s="122"/>
      <c r="AM854" s="122"/>
      <c r="AN854" s="122"/>
      <c r="AO854" s="122"/>
      <c r="AP854" s="122"/>
      <c r="AQ854" s="122"/>
      <c r="AR854" s="122"/>
    </row>
    <row r="855" spans="1:44" ht="20.25" customHeight="1">
      <c r="A855" s="122"/>
      <c r="B855" s="128"/>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2"/>
      <c r="AL855" s="122"/>
      <c r="AM855" s="122"/>
      <c r="AN855" s="122"/>
      <c r="AO855" s="122"/>
      <c r="AP855" s="122"/>
      <c r="AQ855" s="122"/>
      <c r="AR855" s="122"/>
    </row>
    <row r="856" spans="1:44" ht="20.25" customHeight="1">
      <c r="A856" s="122"/>
      <c r="B856" s="128"/>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2"/>
      <c r="AL856" s="122"/>
      <c r="AM856" s="122"/>
      <c r="AN856" s="122"/>
      <c r="AO856" s="122"/>
      <c r="AP856" s="122"/>
      <c r="AQ856" s="122"/>
      <c r="AR856" s="122"/>
    </row>
    <row r="857" spans="1:44" ht="20.25" customHeight="1">
      <c r="A857" s="122"/>
      <c r="B857" s="128"/>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2"/>
      <c r="AL857" s="122"/>
      <c r="AM857" s="122"/>
      <c r="AN857" s="122"/>
      <c r="AO857" s="122"/>
      <c r="AP857" s="122"/>
      <c r="AQ857" s="122"/>
      <c r="AR857" s="122"/>
    </row>
    <row r="858" spans="1:44" ht="20.25" customHeight="1">
      <c r="A858" s="122"/>
      <c r="B858" s="128"/>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2"/>
      <c r="AL858" s="122"/>
      <c r="AM858" s="122"/>
      <c r="AN858" s="122"/>
      <c r="AO858" s="122"/>
      <c r="AP858" s="122"/>
      <c r="AQ858" s="122"/>
      <c r="AR858" s="122"/>
    </row>
    <row r="859" spans="1:44" ht="20.25" customHeight="1">
      <c r="A859" s="122"/>
      <c r="B859" s="128"/>
      <c r="C859" s="122"/>
      <c r="D859" s="122"/>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c r="AA859" s="122"/>
      <c r="AB859" s="122"/>
      <c r="AC859" s="122"/>
      <c r="AD859" s="122"/>
      <c r="AE859" s="122"/>
      <c r="AF859" s="122"/>
      <c r="AG859" s="122"/>
      <c r="AH859" s="122"/>
      <c r="AI859" s="122"/>
      <c r="AJ859" s="122"/>
      <c r="AK859" s="122"/>
      <c r="AL859" s="122"/>
      <c r="AM859" s="122"/>
      <c r="AN859" s="122"/>
      <c r="AO859" s="122"/>
      <c r="AP859" s="122"/>
      <c r="AQ859" s="122"/>
      <c r="AR859" s="122"/>
    </row>
    <row r="860" spans="1:44" ht="20.25" customHeight="1">
      <c r="A860" s="122"/>
      <c r="B860" s="128"/>
      <c r="C860" s="122"/>
      <c r="D860" s="122"/>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c r="AA860" s="122"/>
      <c r="AB860" s="122"/>
      <c r="AC860" s="122"/>
      <c r="AD860" s="122"/>
      <c r="AE860" s="122"/>
      <c r="AF860" s="122"/>
      <c r="AG860" s="122"/>
      <c r="AH860" s="122"/>
      <c r="AI860" s="122"/>
      <c r="AJ860" s="122"/>
      <c r="AK860" s="122"/>
      <c r="AL860" s="122"/>
      <c r="AM860" s="122"/>
      <c r="AN860" s="122"/>
      <c r="AO860" s="122"/>
      <c r="AP860" s="122"/>
      <c r="AQ860" s="122"/>
      <c r="AR860" s="122"/>
    </row>
    <row r="861" spans="1:44" ht="20.25" customHeight="1">
      <c r="A861" s="122"/>
      <c r="B861" s="128"/>
      <c r="C861" s="122"/>
      <c r="D861" s="122"/>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2"/>
      <c r="AL861" s="122"/>
      <c r="AM861" s="122"/>
      <c r="AN861" s="122"/>
      <c r="AO861" s="122"/>
      <c r="AP861" s="122"/>
      <c r="AQ861" s="122"/>
      <c r="AR861" s="122"/>
    </row>
    <row r="862" spans="1:44" ht="20.25" customHeight="1">
      <c r="A862" s="122"/>
      <c r="B862" s="128"/>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2"/>
      <c r="AL862" s="122"/>
      <c r="AM862" s="122"/>
      <c r="AN862" s="122"/>
      <c r="AO862" s="122"/>
      <c r="AP862" s="122"/>
      <c r="AQ862" s="122"/>
      <c r="AR862" s="122"/>
    </row>
    <row r="863" spans="1:44" ht="20.25" customHeight="1">
      <c r="A863" s="122"/>
      <c r="B863" s="128"/>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2"/>
      <c r="AL863" s="122"/>
      <c r="AM863" s="122"/>
      <c r="AN863" s="122"/>
      <c r="AO863" s="122"/>
      <c r="AP863" s="122"/>
      <c r="AQ863" s="122"/>
      <c r="AR863" s="122"/>
    </row>
    <row r="864" spans="1:44" ht="20.25" customHeight="1">
      <c r="A864" s="122"/>
      <c r="B864" s="128"/>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2"/>
      <c r="AL864" s="122"/>
      <c r="AM864" s="122"/>
      <c r="AN864" s="122"/>
      <c r="AO864" s="122"/>
      <c r="AP864" s="122"/>
      <c r="AQ864" s="122"/>
      <c r="AR864" s="122"/>
    </row>
    <row r="865" spans="1:44" ht="20.25" customHeight="1">
      <c r="A865" s="122"/>
      <c r="B865" s="128"/>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2"/>
      <c r="AL865" s="122"/>
      <c r="AM865" s="122"/>
      <c r="AN865" s="122"/>
      <c r="AO865" s="122"/>
      <c r="AP865" s="122"/>
      <c r="AQ865" s="122"/>
      <c r="AR865" s="122"/>
    </row>
    <row r="866" spans="1:44" ht="20.25" customHeight="1">
      <c r="A866" s="122"/>
      <c r="B866" s="128"/>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2"/>
      <c r="AL866" s="122"/>
      <c r="AM866" s="122"/>
      <c r="AN866" s="122"/>
      <c r="AO866" s="122"/>
      <c r="AP866" s="122"/>
      <c r="AQ866" s="122"/>
      <c r="AR866" s="122"/>
    </row>
    <row r="867" spans="1:44" ht="20.25" customHeight="1">
      <c r="A867" s="122"/>
      <c r="B867" s="128"/>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2"/>
      <c r="AL867" s="122"/>
      <c r="AM867" s="122"/>
      <c r="AN867" s="122"/>
      <c r="AO867" s="122"/>
      <c r="AP867" s="122"/>
      <c r="AQ867" s="122"/>
      <c r="AR867" s="122"/>
    </row>
    <row r="868" spans="1:44" ht="20.25" customHeight="1">
      <c r="A868" s="122"/>
      <c r="B868" s="128"/>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2"/>
      <c r="AL868" s="122"/>
      <c r="AM868" s="122"/>
      <c r="AN868" s="122"/>
      <c r="AO868" s="122"/>
      <c r="AP868" s="122"/>
      <c r="AQ868" s="122"/>
      <c r="AR868" s="122"/>
    </row>
    <row r="869" spans="1:44" ht="20.25" customHeight="1">
      <c r="A869" s="122"/>
      <c r="B869" s="128"/>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2"/>
      <c r="AL869" s="122"/>
      <c r="AM869" s="122"/>
      <c r="AN869" s="122"/>
      <c r="AO869" s="122"/>
      <c r="AP869" s="122"/>
      <c r="AQ869" s="122"/>
      <c r="AR869" s="122"/>
    </row>
    <row r="870" spans="1:44" ht="20.25" customHeight="1">
      <c r="A870" s="122"/>
      <c r="B870" s="128"/>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2"/>
      <c r="AL870" s="122"/>
      <c r="AM870" s="122"/>
      <c r="AN870" s="122"/>
      <c r="AO870" s="122"/>
      <c r="AP870" s="122"/>
      <c r="AQ870" s="122"/>
      <c r="AR870" s="122"/>
    </row>
    <row r="871" spans="1:44" ht="20.25" customHeight="1">
      <c r="A871" s="122"/>
      <c r="B871" s="128"/>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2"/>
      <c r="AL871" s="122"/>
      <c r="AM871" s="122"/>
      <c r="AN871" s="122"/>
      <c r="AO871" s="122"/>
      <c r="AP871" s="122"/>
      <c r="AQ871" s="122"/>
      <c r="AR871" s="122"/>
    </row>
    <row r="872" spans="1:44" ht="20.25" customHeight="1">
      <c r="A872" s="122"/>
      <c r="B872" s="128"/>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2"/>
      <c r="AL872" s="122"/>
      <c r="AM872" s="122"/>
      <c r="AN872" s="122"/>
      <c r="AO872" s="122"/>
      <c r="AP872" s="122"/>
      <c r="AQ872" s="122"/>
      <c r="AR872" s="122"/>
    </row>
    <row r="873" spans="1:44" ht="20.25" customHeight="1">
      <c r="A873" s="122"/>
      <c r="B873" s="128"/>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2"/>
      <c r="AL873" s="122"/>
      <c r="AM873" s="122"/>
      <c r="AN873" s="122"/>
      <c r="AO873" s="122"/>
      <c r="AP873" s="122"/>
      <c r="AQ873" s="122"/>
      <c r="AR873" s="122"/>
    </row>
    <row r="874" spans="1:44" ht="20.25" customHeight="1">
      <c r="A874" s="122"/>
      <c r="B874" s="128"/>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2"/>
      <c r="AL874" s="122"/>
      <c r="AM874" s="122"/>
      <c r="AN874" s="122"/>
      <c r="AO874" s="122"/>
      <c r="AP874" s="122"/>
      <c r="AQ874" s="122"/>
      <c r="AR874" s="122"/>
    </row>
    <row r="875" spans="1:44" ht="20.25" customHeight="1">
      <c r="A875" s="122"/>
      <c r="B875" s="128"/>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2"/>
      <c r="AL875" s="122"/>
      <c r="AM875" s="122"/>
      <c r="AN875" s="122"/>
      <c r="AO875" s="122"/>
      <c r="AP875" s="122"/>
      <c r="AQ875" s="122"/>
      <c r="AR875" s="122"/>
    </row>
    <row r="876" spans="1:44" ht="20.25" customHeight="1">
      <c r="A876" s="122"/>
      <c r="B876" s="128"/>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2"/>
      <c r="AL876" s="122"/>
      <c r="AM876" s="122"/>
      <c r="AN876" s="122"/>
      <c r="AO876" s="122"/>
      <c r="AP876" s="122"/>
      <c r="AQ876" s="122"/>
      <c r="AR876" s="122"/>
    </row>
    <row r="877" spans="1:44" ht="20.25" customHeight="1">
      <c r="A877" s="122"/>
      <c r="B877" s="128"/>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2"/>
      <c r="AL877" s="122"/>
      <c r="AM877" s="122"/>
      <c r="AN877" s="122"/>
      <c r="AO877" s="122"/>
      <c r="AP877" s="122"/>
      <c r="AQ877" s="122"/>
      <c r="AR877" s="122"/>
    </row>
    <row r="878" spans="1:44" ht="20.25" customHeight="1">
      <c r="A878" s="122"/>
      <c r="B878" s="128"/>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2"/>
      <c r="AL878" s="122"/>
      <c r="AM878" s="122"/>
      <c r="AN878" s="122"/>
      <c r="AO878" s="122"/>
      <c r="AP878" s="122"/>
      <c r="AQ878" s="122"/>
      <c r="AR878" s="122"/>
    </row>
    <row r="879" spans="1:44" ht="20.25" customHeight="1">
      <c r="A879" s="122"/>
      <c r="B879" s="128"/>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2"/>
      <c r="AL879" s="122"/>
      <c r="AM879" s="122"/>
      <c r="AN879" s="122"/>
      <c r="AO879" s="122"/>
      <c r="AP879" s="122"/>
      <c r="AQ879" s="122"/>
      <c r="AR879" s="122"/>
    </row>
    <row r="880" spans="1:44" ht="20.25" customHeight="1">
      <c r="A880" s="122"/>
      <c r="B880" s="128"/>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2"/>
      <c r="AL880" s="122"/>
      <c r="AM880" s="122"/>
      <c r="AN880" s="122"/>
      <c r="AO880" s="122"/>
      <c r="AP880" s="122"/>
      <c r="AQ880" s="122"/>
      <c r="AR880" s="122"/>
    </row>
    <row r="881" spans="1:44" ht="20.25" customHeight="1">
      <c r="A881" s="122"/>
      <c r="B881" s="128"/>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2"/>
      <c r="AL881" s="122"/>
      <c r="AM881" s="122"/>
      <c r="AN881" s="122"/>
      <c r="AO881" s="122"/>
      <c r="AP881" s="122"/>
      <c r="AQ881" s="122"/>
      <c r="AR881" s="122"/>
    </row>
    <row r="882" spans="1:44" ht="20.25" customHeight="1">
      <c r="A882" s="122"/>
      <c r="B882" s="128"/>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2"/>
      <c r="AL882" s="122"/>
      <c r="AM882" s="122"/>
      <c r="AN882" s="122"/>
      <c r="AO882" s="122"/>
      <c r="AP882" s="122"/>
      <c r="AQ882" s="122"/>
      <c r="AR882" s="122"/>
    </row>
    <row r="883" spans="1:44" ht="20.25" customHeight="1">
      <c r="A883" s="122"/>
      <c r="B883" s="128"/>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2"/>
      <c r="AL883" s="122"/>
      <c r="AM883" s="122"/>
      <c r="AN883" s="122"/>
      <c r="AO883" s="122"/>
      <c r="AP883" s="122"/>
      <c r="AQ883" s="122"/>
      <c r="AR883" s="122"/>
    </row>
    <row r="884" spans="1:44" ht="20.25" customHeight="1">
      <c r="A884" s="122"/>
      <c r="B884" s="128"/>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2"/>
      <c r="AL884" s="122"/>
      <c r="AM884" s="122"/>
      <c r="AN884" s="122"/>
      <c r="AO884" s="122"/>
      <c r="AP884" s="122"/>
      <c r="AQ884" s="122"/>
      <c r="AR884" s="122"/>
    </row>
    <row r="885" spans="1:44" ht="20.25" customHeight="1">
      <c r="A885" s="122"/>
      <c r="B885" s="128"/>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2"/>
      <c r="AL885" s="122"/>
      <c r="AM885" s="122"/>
      <c r="AN885" s="122"/>
      <c r="AO885" s="122"/>
      <c r="AP885" s="122"/>
      <c r="AQ885" s="122"/>
      <c r="AR885" s="122"/>
    </row>
    <row r="886" spans="1:44" ht="20.25" customHeight="1">
      <c r="A886" s="122"/>
      <c r="B886" s="128"/>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2"/>
      <c r="AL886" s="122"/>
      <c r="AM886" s="122"/>
      <c r="AN886" s="122"/>
      <c r="AO886" s="122"/>
      <c r="AP886" s="122"/>
      <c r="AQ886" s="122"/>
      <c r="AR886" s="122"/>
    </row>
    <row r="887" spans="1:44" ht="20.25" customHeight="1">
      <c r="A887" s="122"/>
      <c r="B887" s="128"/>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2"/>
      <c r="AL887" s="122"/>
      <c r="AM887" s="122"/>
      <c r="AN887" s="122"/>
      <c r="AO887" s="122"/>
      <c r="AP887" s="122"/>
      <c r="AQ887" s="122"/>
      <c r="AR887" s="122"/>
    </row>
    <row r="888" spans="1:44" ht="20.25" customHeight="1">
      <c r="A888" s="122"/>
      <c r="B888" s="128"/>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2"/>
      <c r="AL888" s="122"/>
      <c r="AM888" s="122"/>
      <c r="AN888" s="122"/>
      <c r="AO888" s="122"/>
      <c r="AP888" s="122"/>
      <c r="AQ888" s="122"/>
      <c r="AR888" s="122"/>
    </row>
    <row r="889" spans="1:44" ht="20.25" customHeight="1">
      <c r="A889" s="122"/>
      <c r="B889" s="128"/>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2"/>
      <c r="AL889" s="122"/>
      <c r="AM889" s="122"/>
      <c r="AN889" s="122"/>
      <c r="AO889" s="122"/>
      <c r="AP889" s="122"/>
      <c r="AQ889" s="122"/>
      <c r="AR889" s="122"/>
    </row>
    <row r="890" spans="1:44" ht="20.25" customHeight="1">
      <c r="A890" s="122"/>
      <c r="B890" s="128"/>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2"/>
      <c r="AL890" s="122"/>
      <c r="AM890" s="122"/>
      <c r="AN890" s="122"/>
      <c r="AO890" s="122"/>
      <c r="AP890" s="122"/>
      <c r="AQ890" s="122"/>
      <c r="AR890" s="122"/>
    </row>
    <row r="891" spans="1:44" ht="20.25" customHeight="1">
      <c r="A891" s="122"/>
      <c r="B891" s="128"/>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2"/>
      <c r="AL891" s="122"/>
      <c r="AM891" s="122"/>
      <c r="AN891" s="122"/>
      <c r="AO891" s="122"/>
      <c r="AP891" s="122"/>
      <c r="AQ891" s="122"/>
      <c r="AR891" s="122"/>
    </row>
    <row r="892" spans="1:44" ht="20.25" customHeight="1">
      <c r="A892" s="122"/>
      <c r="B892" s="128"/>
      <c r="C892" s="122"/>
      <c r="D892" s="122"/>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c r="AA892" s="122"/>
      <c r="AB892" s="122"/>
      <c r="AC892" s="122"/>
      <c r="AD892" s="122"/>
      <c r="AE892" s="122"/>
      <c r="AF892" s="122"/>
      <c r="AG892" s="122"/>
      <c r="AH892" s="122"/>
      <c r="AI892" s="122"/>
      <c r="AJ892" s="122"/>
      <c r="AK892" s="122"/>
      <c r="AL892" s="122"/>
      <c r="AM892" s="122"/>
      <c r="AN892" s="122"/>
      <c r="AO892" s="122"/>
      <c r="AP892" s="122"/>
      <c r="AQ892" s="122"/>
      <c r="AR892" s="122"/>
    </row>
    <row r="893" spans="1:44" ht="20.25" customHeight="1">
      <c r="A893" s="122"/>
      <c r="B893" s="128"/>
      <c r="C893" s="122"/>
      <c r="D893" s="122"/>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c r="AA893" s="122"/>
      <c r="AB893" s="122"/>
      <c r="AC893" s="122"/>
      <c r="AD893" s="122"/>
      <c r="AE893" s="122"/>
      <c r="AF893" s="122"/>
      <c r="AG893" s="122"/>
      <c r="AH893" s="122"/>
      <c r="AI893" s="122"/>
      <c r="AJ893" s="122"/>
      <c r="AK893" s="122"/>
      <c r="AL893" s="122"/>
      <c r="AM893" s="122"/>
      <c r="AN893" s="122"/>
      <c r="AO893" s="122"/>
      <c r="AP893" s="122"/>
      <c r="AQ893" s="122"/>
      <c r="AR893" s="122"/>
    </row>
    <row r="894" spans="1:44" ht="20.25" customHeight="1">
      <c r="A894" s="122"/>
      <c r="B894" s="128"/>
      <c r="C894" s="122"/>
      <c r="D894" s="122"/>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2"/>
      <c r="AL894" s="122"/>
      <c r="AM894" s="122"/>
      <c r="AN894" s="122"/>
      <c r="AO894" s="122"/>
      <c r="AP894" s="122"/>
      <c r="AQ894" s="122"/>
      <c r="AR894" s="122"/>
    </row>
    <row r="895" spans="1:44" ht="20.25" customHeight="1">
      <c r="A895" s="122"/>
      <c r="B895" s="128"/>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2"/>
      <c r="AL895" s="122"/>
      <c r="AM895" s="122"/>
      <c r="AN895" s="122"/>
      <c r="AO895" s="122"/>
      <c r="AP895" s="122"/>
      <c r="AQ895" s="122"/>
      <c r="AR895" s="122"/>
    </row>
    <row r="896" spans="1:44" ht="20.25" customHeight="1">
      <c r="A896" s="122"/>
      <c r="B896" s="128"/>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2"/>
      <c r="AL896" s="122"/>
      <c r="AM896" s="122"/>
      <c r="AN896" s="122"/>
      <c r="AO896" s="122"/>
      <c r="AP896" s="122"/>
      <c r="AQ896" s="122"/>
      <c r="AR896" s="122"/>
    </row>
    <row r="897" spans="1:44" ht="20.25" customHeight="1">
      <c r="A897" s="122"/>
      <c r="B897" s="128"/>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2"/>
      <c r="AL897" s="122"/>
      <c r="AM897" s="122"/>
      <c r="AN897" s="122"/>
      <c r="AO897" s="122"/>
      <c r="AP897" s="122"/>
      <c r="AQ897" s="122"/>
      <c r="AR897" s="122"/>
    </row>
    <row r="898" spans="1:44" ht="20.25" customHeight="1">
      <c r="A898" s="122"/>
      <c r="B898" s="128"/>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2"/>
      <c r="AL898" s="122"/>
      <c r="AM898" s="122"/>
      <c r="AN898" s="122"/>
      <c r="AO898" s="122"/>
      <c r="AP898" s="122"/>
      <c r="AQ898" s="122"/>
      <c r="AR898" s="122"/>
    </row>
    <row r="899" spans="1:44" ht="20.25" customHeight="1">
      <c r="A899" s="122"/>
      <c r="B899" s="128"/>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2"/>
      <c r="AL899" s="122"/>
      <c r="AM899" s="122"/>
      <c r="AN899" s="122"/>
      <c r="AO899" s="122"/>
      <c r="AP899" s="122"/>
      <c r="AQ899" s="122"/>
      <c r="AR899" s="122"/>
    </row>
    <row r="900" spans="1:44" ht="20.25" customHeight="1">
      <c r="A900" s="122"/>
      <c r="B900" s="128"/>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2"/>
      <c r="AL900" s="122"/>
      <c r="AM900" s="122"/>
      <c r="AN900" s="122"/>
      <c r="AO900" s="122"/>
      <c r="AP900" s="122"/>
      <c r="AQ900" s="122"/>
      <c r="AR900" s="122"/>
    </row>
    <row r="901" spans="1:44" ht="20.25" customHeight="1">
      <c r="A901" s="122"/>
      <c r="B901" s="128"/>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2"/>
      <c r="AL901" s="122"/>
      <c r="AM901" s="122"/>
      <c r="AN901" s="122"/>
      <c r="AO901" s="122"/>
      <c r="AP901" s="122"/>
      <c r="AQ901" s="122"/>
      <c r="AR901" s="122"/>
    </row>
    <row r="902" spans="1:44" ht="20.25" customHeight="1">
      <c r="A902" s="122"/>
      <c r="B902" s="128"/>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2"/>
      <c r="AL902" s="122"/>
      <c r="AM902" s="122"/>
      <c r="AN902" s="122"/>
      <c r="AO902" s="122"/>
      <c r="AP902" s="122"/>
      <c r="AQ902" s="122"/>
      <c r="AR902" s="122"/>
    </row>
    <row r="903" spans="1:44" ht="20.25" customHeight="1">
      <c r="A903" s="122"/>
      <c r="B903" s="128"/>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2"/>
      <c r="AL903" s="122"/>
      <c r="AM903" s="122"/>
      <c r="AN903" s="122"/>
      <c r="AO903" s="122"/>
      <c r="AP903" s="122"/>
      <c r="AQ903" s="122"/>
      <c r="AR903" s="122"/>
    </row>
    <row r="904" spans="1:44" ht="20.25" customHeight="1">
      <c r="A904" s="122"/>
      <c r="B904" s="128"/>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2"/>
      <c r="AL904" s="122"/>
      <c r="AM904" s="122"/>
      <c r="AN904" s="122"/>
      <c r="AO904" s="122"/>
      <c r="AP904" s="122"/>
      <c r="AQ904" s="122"/>
      <c r="AR904" s="122"/>
    </row>
    <row r="905" spans="1:44" ht="20.25" customHeight="1">
      <c r="A905" s="122"/>
      <c r="B905" s="128"/>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2"/>
      <c r="AL905" s="122"/>
      <c r="AM905" s="122"/>
      <c r="AN905" s="122"/>
      <c r="AO905" s="122"/>
      <c r="AP905" s="122"/>
      <c r="AQ905" s="122"/>
      <c r="AR905" s="122"/>
    </row>
    <row r="906" spans="1:44" ht="20.25" customHeight="1">
      <c r="A906" s="122"/>
      <c r="B906" s="128"/>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2"/>
      <c r="AL906" s="122"/>
      <c r="AM906" s="122"/>
      <c r="AN906" s="122"/>
      <c r="AO906" s="122"/>
      <c r="AP906" s="122"/>
      <c r="AQ906" s="122"/>
      <c r="AR906" s="122"/>
    </row>
    <row r="907" spans="1:44" ht="20.25" customHeight="1">
      <c r="A907" s="122"/>
      <c r="B907" s="128"/>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2"/>
      <c r="AL907" s="122"/>
      <c r="AM907" s="122"/>
      <c r="AN907" s="122"/>
      <c r="AO907" s="122"/>
      <c r="AP907" s="122"/>
      <c r="AQ907" s="122"/>
      <c r="AR907" s="122"/>
    </row>
    <row r="908" spans="1:44" ht="20.25" customHeight="1">
      <c r="A908" s="122"/>
      <c r="B908" s="128"/>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2"/>
      <c r="AL908" s="122"/>
      <c r="AM908" s="122"/>
      <c r="AN908" s="122"/>
      <c r="AO908" s="122"/>
      <c r="AP908" s="122"/>
      <c r="AQ908" s="122"/>
      <c r="AR908" s="122"/>
    </row>
    <row r="909" spans="1:44" ht="20.25" customHeight="1">
      <c r="A909" s="122"/>
      <c r="B909" s="128"/>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2"/>
      <c r="AL909" s="122"/>
      <c r="AM909" s="122"/>
      <c r="AN909" s="122"/>
      <c r="AO909" s="122"/>
      <c r="AP909" s="122"/>
      <c r="AQ909" s="122"/>
      <c r="AR909" s="122"/>
    </row>
    <row r="910" spans="1:44" ht="20.25" customHeight="1">
      <c r="A910" s="122"/>
      <c r="B910" s="128"/>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2"/>
      <c r="AL910" s="122"/>
      <c r="AM910" s="122"/>
      <c r="AN910" s="122"/>
      <c r="AO910" s="122"/>
      <c r="AP910" s="122"/>
      <c r="AQ910" s="122"/>
      <c r="AR910" s="122"/>
    </row>
    <row r="911" spans="1:44" ht="20.25" customHeight="1">
      <c r="A911" s="122"/>
      <c r="B911" s="128"/>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2"/>
      <c r="AL911" s="122"/>
      <c r="AM911" s="122"/>
      <c r="AN911" s="122"/>
      <c r="AO911" s="122"/>
      <c r="AP911" s="122"/>
      <c r="AQ911" s="122"/>
      <c r="AR911" s="122"/>
    </row>
    <row r="912" spans="1:44" ht="20.25" customHeight="1">
      <c r="A912" s="122"/>
      <c r="B912" s="128"/>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2"/>
      <c r="AL912" s="122"/>
      <c r="AM912" s="122"/>
      <c r="AN912" s="122"/>
      <c r="AO912" s="122"/>
      <c r="AP912" s="122"/>
      <c r="AQ912" s="122"/>
      <c r="AR912" s="122"/>
    </row>
    <row r="913" spans="1:44" ht="20.25" customHeight="1">
      <c r="A913" s="122"/>
      <c r="B913" s="128"/>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2"/>
      <c r="AL913" s="122"/>
      <c r="AM913" s="122"/>
      <c r="AN913" s="122"/>
      <c r="AO913" s="122"/>
      <c r="AP913" s="122"/>
      <c r="AQ913" s="122"/>
      <c r="AR913" s="122"/>
    </row>
    <row r="914" spans="1:44" ht="20.25" customHeight="1">
      <c r="A914" s="122"/>
      <c r="B914" s="128"/>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2"/>
      <c r="AL914" s="122"/>
      <c r="AM914" s="122"/>
      <c r="AN914" s="122"/>
      <c r="AO914" s="122"/>
      <c r="AP914" s="122"/>
      <c r="AQ914" s="122"/>
      <c r="AR914" s="122"/>
    </row>
    <row r="915" spans="1:44" ht="20.25" customHeight="1">
      <c r="A915" s="122"/>
      <c r="B915" s="128"/>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2"/>
      <c r="AL915" s="122"/>
      <c r="AM915" s="122"/>
      <c r="AN915" s="122"/>
      <c r="AO915" s="122"/>
      <c r="AP915" s="122"/>
      <c r="AQ915" s="122"/>
      <c r="AR915" s="122"/>
    </row>
    <row r="916" spans="1:44" ht="20.25" customHeight="1">
      <c r="A916" s="122"/>
      <c r="B916" s="128"/>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2"/>
      <c r="AL916" s="122"/>
      <c r="AM916" s="122"/>
      <c r="AN916" s="122"/>
      <c r="AO916" s="122"/>
      <c r="AP916" s="122"/>
      <c r="AQ916" s="122"/>
      <c r="AR916" s="122"/>
    </row>
    <row r="917" spans="1:44" ht="20.25" customHeight="1">
      <c r="A917" s="122"/>
      <c r="B917" s="128"/>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2"/>
      <c r="AL917" s="122"/>
      <c r="AM917" s="122"/>
      <c r="AN917" s="122"/>
      <c r="AO917" s="122"/>
      <c r="AP917" s="122"/>
      <c r="AQ917" s="122"/>
      <c r="AR917" s="122"/>
    </row>
    <row r="918" spans="1:44" ht="20.25" customHeight="1">
      <c r="A918" s="122"/>
      <c r="B918" s="128"/>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2"/>
      <c r="AL918" s="122"/>
      <c r="AM918" s="122"/>
      <c r="AN918" s="122"/>
      <c r="AO918" s="122"/>
      <c r="AP918" s="122"/>
      <c r="AQ918" s="122"/>
      <c r="AR918" s="122"/>
    </row>
    <row r="919" spans="1:44" ht="20.25" customHeight="1">
      <c r="A919" s="122"/>
      <c r="B919" s="128"/>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2"/>
      <c r="AL919" s="122"/>
      <c r="AM919" s="122"/>
      <c r="AN919" s="122"/>
      <c r="AO919" s="122"/>
      <c r="AP919" s="122"/>
      <c r="AQ919" s="122"/>
      <c r="AR919" s="122"/>
    </row>
    <row r="920" spans="1:44" ht="20.25" customHeight="1">
      <c r="A920" s="122"/>
      <c r="B920" s="128"/>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2"/>
      <c r="AL920" s="122"/>
      <c r="AM920" s="122"/>
      <c r="AN920" s="122"/>
      <c r="AO920" s="122"/>
      <c r="AP920" s="122"/>
      <c r="AQ920" s="122"/>
      <c r="AR920" s="122"/>
    </row>
    <row r="921" spans="1:44" ht="20.25" customHeight="1">
      <c r="A921" s="122"/>
      <c r="B921" s="128"/>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2"/>
      <c r="AL921" s="122"/>
      <c r="AM921" s="122"/>
      <c r="AN921" s="122"/>
      <c r="AO921" s="122"/>
      <c r="AP921" s="122"/>
      <c r="AQ921" s="122"/>
      <c r="AR921" s="122"/>
    </row>
    <row r="922" spans="1:44" ht="20.25" customHeight="1">
      <c r="A922" s="122"/>
      <c r="B922" s="128"/>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2"/>
      <c r="AL922" s="122"/>
      <c r="AM922" s="122"/>
      <c r="AN922" s="122"/>
      <c r="AO922" s="122"/>
      <c r="AP922" s="122"/>
      <c r="AQ922" s="122"/>
      <c r="AR922" s="122"/>
    </row>
    <row r="923" spans="1:44" ht="20.25" customHeight="1">
      <c r="A923" s="122"/>
      <c r="B923" s="128"/>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2"/>
      <c r="AL923" s="122"/>
      <c r="AM923" s="122"/>
      <c r="AN923" s="122"/>
      <c r="AO923" s="122"/>
      <c r="AP923" s="122"/>
      <c r="AQ923" s="122"/>
      <c r="AR923" s="122"/>
    </row>
    <row r="924" spans="1:44" ht="20.25" customHeight="1">
      <c r="A924" s="122"/>
      <c r="B924" s="128"/>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2"/>
      <c r="AL924" s="122"/>
      <c r="AM924" s="122"/>
      <c r="AN924" s="122"/>
      <c r="AO924" s="122"/>
      <c r="AP924" s="122"/>
      <c r="AQ924" s="122"/>
      <c r="AR924" s="122"/>
    </row>
    <row r="925" spans="1:44" ht="20.25" customHeight="1">
      <c r="A925" s="122"/>
      <c r="B925" s="128"/>
      <c r="C925" s="122"/>
      <c r="D925" s="122"/>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c r="AA925" s="122"/>
      <c r="AB925" s="122"/>
      <c r="AC925" s="122"/>
      <c r="AD925" s="122"/>
      <c r="AE925" s="122"/>
      <c r="AF925" s="122"/>
      <c r="AG925" s="122"/>
      <c r="AH925" s="122"/>
      <c r="AI925" s="122"/>
      <c r="AJ925" s="122"/>
      <c r="AK925" s="122"/>
      <c r="AL925" s="122"/>
      <c r="AM925" s="122"/>
      <c r="AN925" s="122"/>
      <c r="AO925" s="122"/>
      <c r="AP925" s="122"/>
      <c r="AQ925" s="122"/>
      <c r="AR925" s="122"/>
    </row>
    <row r="926" spans="1:44" ht="20.25" customHeight="1">
      <c r="A926" s="122"/>
      <c r="B926" s="128"/>
      <c r="C926" s="122"/>
      <c r="D926" s="122"/>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c r="AA926" s="122"/>
      <c r="AB926" s="122"/>
      <c r="AC926" s="122"/>
      <c r="AD926" s="122"/>
      <c r="AE926" s="122"/>
      <c r="AF926" s="122"/>
      <c r="AG926" s="122"/>
      <c r="AH926" s="122"/>
      <c r="AI926" s="122"/>
      <c r="AJ926" s="122"/>
      <c r="AK926" s="122"/>
      <c r="AL926" s="122"/>
      <c r="AM926" s="122"/>
      <c r="AN926" s="122"/>
      <c r="AO926" s="122"/>
      <c r="AP926" s="122"/>
      <c r="AQ926" s="122"/>
      <c r="AR926" s="122"/>
    </row>
    <row r="927" spans="1:44" ht="20.25" customHeight="1">
      <c r="A927" s="122"/>
      <c r="B927" s="128"/>
      <c r="C927" s="122"/>
      <c r="D927" s="122"/>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2"/>
      <c r="AL927" s="122"/>
      <c r="AM927" s="122"/>
      <c r="AN927" s="122"/>
      <c r="AO927" s="122"/>
      <c r="AP927" s="122"/>
      <c r="AQ927" s="122"/>
      <c r="AR927" s="122"/>
    </row>
    <row r="928" spans="1:44" ht="20.25" customHeight="1">
      <c r="A928" s="122"/>
      <c r="B928" s="128"/>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2"/>
      <c r="AL928" s="122"/>
      <c r="AM928" s="122"/>
      <c r="AN928" s="122"/>
      <c r="AO928" s="122"/>
      <c r="AP928" s="122"/>
      <c r="AQ928" s="122"/>
      <c r="AR928" s="122"/>
    </row>
    <row r="929" spans="1:44" ht="20.25" customHeight="1">
      <c r="A929" s="122"/>
      <c r="B929" s="128"/>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2"/>
      <c r="AL929" s="122"/>
      <c r="AM929" s="122"/>
      <c r="AN929" s="122"/>
      <c r="AO929" s="122"/>
      <c r="AP929" s="122"/>
      <c r="AQ929" s="122"/>
      <c r="AR929" s="122"/>
    </row>
    <row r="930" spans="1:44" ht="20.25" customHeight="1">
      <c r="A930" s="122"/>
      <c r="B930" s="128"/>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2"/>
      <c r="AL930" s="122"/>
      <c r="AM930" s="122"/>
      <c r="AN930" s="122"/>
      <c r="AO930" s="122"/>
      <c r="AP930" s="122"/>
      <c r="AQ930" s="122"/>
      <c r="AR930" s="122"/>
    </row>
    <row r="931" spans="1:44" ht="20.25" customHeight="1">
      <c r="A931" s="122"/>
      <c r="B931" s="128"/>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2"/>
      <c r="AL931" s="122"/>
      <c r="AM931" s="122"/>
      <c r="AN931" s="122"/>
      <c r="AO931" s="122"/>
      <c r="AP931" s="122"/>
      <c r="AQ931" s="122"/>
      <c r="AR931" s="122"/>
    </row>
    <row r="932" spans="1:44" ht="20.25" customHeight="1">
      <c r="A932" s="122"/>
      <c r="B932" s="128"/>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2"/>
      <c r="AL932" s="122"/>
      <c r="AM932" s="122"/>
      <c r="AN932" s="122"/>
      <c r="AO932" s="122"/>
      <c r="AP932" s="122"/>
      <c r="AQ932" s="122"/>
      <c r="AR932" s="122"/>
    </row>
    <row r="933" spans="1:44" ht="20.25" customHeight="1">
      <c r="A933" s="122"/>
      <c r="B933" s="128"/>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2"/>
      <c r="AL933" s="122"/>
      <c r="AM933" s="122"/>
      <c r="AN933" s="122"/>
      <c r="AO933" s="122"/>
      <c r="AP933" s="122"/>
      <c r="AQ933" s="122"/>
      <c r="AR933" s="122"/>
    </row>
    <row r="934" spans="1:44" ht="20.25" customHeight="1">
      <c r="A934" s="122"/>
      <c r="B934" s="128"/>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2"/>
      <c r="AL934" s="122"/>
      <c r="AM934" s="122"/>
      <c r="AN934" s="122"/>
      <c r="AO934" s="122"/>
      <c r="AP934" s="122"/>
      <c r="AQ934" s="122"/>
      <c r="AR934" s="122"/>
    </row>
    <row r="935" spans="1:44" ht="20.25" customHeight="1">
      <c r="A935" s="122"/>
      <c r="B935" s="128"/>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2"/>
      <c r="AL935" s="122"/>
      <c r="AM935" s="122"/>
      <c r="AN935" s="122"/>
      <c r="AO935" s="122"/>
      <c r="AP935" s="122"/>
      <c r="AQ935" s="122"/>
      <c r="AR935" s="122"/>
    </row>
    <row r="936" spans="1:44" ht="20.25" customHeight="1">
      <c r="A936" s="122"/>
      <c r="B936" s="128"/>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2"/>
      <c r="AL936" s="122"/>
      <c r="AM936" s="122"/>
      <c r="AN936" s="122"/>
      <c r="AO936" s="122"/>
      <c r="AP936" s="122"/>
      <c r="AQ936" s="122"/>
      <c r="AR936" s="122"/>
    </row>
    <row r="937" spans="1:44" ht="20.25" customHeight="1">
      <c r="A937" s="122"/>
      <c r="B937" s="128"/>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2"/>
      <c r="AL937" s="122"/>
      <c r="AM937" s="122"/>
      <c r="AN937" s="122"/>
      <c r="AO937" s="122"/>
      <c r="AP937" s="122"/>
      <c r="AQ937" s="122"/>
      <c r="AR937" s="122"/>
    </row>
    <row r="938" spans="1:44" ht="20.25" customHeight="1">
      <c r="A938" s="122"/>
      <c r="B938" s="128"/>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2"/>
      <c r="AL938" s="122"/>
      <c r="AM938" s="122"/>
      <c r="AN938" s="122"/>
      <c r="AO938" s="122"/>
      <c r="AP938" s="122"/>
      <c r="AQ938" s="122"/>
      <c r="AR938" s="122"/>
    </row>
    <row r="939" spans="1:44" ht="20.25" customHeight="1">
      <c r="A939" s="122"/>
      <c r="B939" s="128"/>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2"/>
      <c r="AL939" s="122"/>
      <c r="AM939" s="122"/>
      <c r="AN939" s="122"/>
      <c r="AO939" s="122"/>
      <c r="AP939" s="122"/>
      <c r="AQ939" s="122"/>
      <c r="AR939" s="122"/>
    </row>
    <row r="940" spans="1:44" ht="20.25" customHeight="1">
      <c r="A940" s="122"/>
      <c r="B940" s="128"/>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2"/>
      <c r="AL940" s="122"/>
      <c r="AM940" s="122"/>
      <c r="AN940" s="122"/>
      <c r="AO940" s="122"/>
      <c r="AP940" s="122"/>
      <c r="AQ940" s="122"/>
      <c r="AR940" s="122"/>
    </row>
    <row r="941" spans="1:44" ht="20.25" customHeight="1">
      <c r="A941" s="122"/>
      <c r="B941" s="128"/>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2"/>
      <c r="AL941" s="122"/>
      <c r="AM941" s="122"/>
      <c r="AN941" s="122"/>
      <c r="AO941" s="122"/>
      <c r="AP941" s="122"/>
      <c r="AQ941" s="122"/>
      <c r="AR941" s="122"/>
    </row>
    <row r="942" spans="1:44" ht="20.25" customHeight="1">
      <c r="A942" s="122"/>
      <c r="B942" s="128"/>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2"/>
      <c r="AL942" s="122"/>
      <c r="AM942" s="122"/>
      <c r="AN942" s="122"/>
      <c r="AO942" s="122"/>
      <c r="AP942" s="122"/>
      <c r="AQ942" s="122"/>
      <c r="AR942" s="122"/>
    </row>
    <row r="943" spans="1:44" ht="20.25" customHeight="1">
      <c r="A943" s="122"/>
      <c r="B943" s="128"/>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2"/>
      <c r="AL943" s="122"/>
      <c r="AM943" s="122"/>
      <c r="AN943" s="122"/>
      <c r="AO943" s="122"/>
      <c r="AP943" s="122"/>
      <c r="AQ943" s="122"/>
      <c r="AR943" s="122"/>
    </row>
    <row r="944" spans="1:44" ht="20.25" customHeight="1">
      <c r="A944" s="122"/>
      <c r="B944" s="128"/>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2"/>
      <c r="AL944" s="122"/>
      <c r="AM944" s="122"/>
      <c r="AN944" s="122"/>
      <c r="AO944" s="122"/>
      <c r="AP944" s="122"/>
      <c r="AQ944" s="122"/>
      <c r="AR944" s="122"/>
    </row>
    <row r="945" spans="1:44" ht="20.25" customHeight="1">
      <c r="A945" s="122"/>
      <c r="B945" s="128"/>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2"/>
      <c r="AL945" s="122"/>
      <c r="AM945" s="122"/>
      <c r="AN945" s="122"/>
      <c r="AO945" s="122"/>
      <c r="AP945" s="122"/>
      <c r="AQ945" s="122"/>
      <c r="AR945" s="122"/>
    </row>
    <row r="946" spans="1:44" ht="20.25" customHeight="1">
      <c r="A946" s="122"/>
      <c r="B946" s="128"/>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2"/>
      <c r="AL946" s="122"/>
      <c r="AM946" s="122"/>
      <c r="AN946" s="122"/>
      <c r="AO946" s="122"/>
      <c r="AP946" s="122"/>
      <c r="AQ946" s="122"/>
      <c r="AR946" s="122"/>
    </row>
    <row r="947" spans="1:44" ht="20.25" customHeight="1">
      <c r="A947" s="122"/>
      <c r="B947" s="128"/>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2"/>
      <c r="AL947" s="122"/>
      <c r="AM947" s="122"/>
      <c r="AN947" s="122"/>
      <c r="AO947" s="122"/>
      <c r="AP947" s="122"/>
      <c r="AQ947" s="122"/>
      <c r="AR947" s="122"/>
    </row>
    <row r="948" spans="1:44" ht="20.25" customHeight="1">
      <c r="A948" s="122"/>
      <c r="B948" s="128"/>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2"/>
      <c r="AL948" s="122"/>
      <c r="AM948" s="122"/>
      <c r="AN948" s="122"/>
      <c r="AO948" s="122"/>
      <c r="AP948" s="122"/>
      <c r="AQ948" s="122"/>
      <c r="AR948" s="122"/>
    </row>
    <row r="949" spans="1:44" ht="20.25" customHeight="1">
      <c r="A949" s="122"/>
      <c r="B949" s="128"/>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2"/>
      <c r="AL949" s="122"/>
      <c r="AM949" s="122"/>
      <c r="AN949" s="122"/>
      <c r="AO949" s="122"/>
      <c r="AP949" s="122"/>
      <c r="AQ949" s="122"/>
      <c r="AR949" s="122"/>
    </row>
    <row r="950" spans="1:44" ht="20.25" customHeight="1">
      <c r="A950" s="122"/>
      <c r="B950" s="128"/>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2"/>
      <c r="AL950" s="122"/>
      <c r="AM950" s="122"/>
      <c r="AN950" s="122"/>
      <c r="AO950" s="122"/>
      <c r="AP950" s="122"/>
      <c r="AQ950" s="122"/>
      <c r="AR950" s="122"/>
    </row>
    <row r="951" spans="1:44" ht="20.25" customHeight="1">
      <c r="A951" s="122"/>
      <c r="B951" s="128"/>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2"/>
      <c r="AL951" s="122"/>
      <c r="AM951" s="122"/>
      <c r="AN951" s="122"/>
      <c r="AO951" s="122"/>
      <c r="AP951" s="122"/>
      <c r="AQ951" s="122"/>
      <c r="AR951" s="122"/>
    </row>
    <row r="952" spans="1:44" ht="20.25" customHeight="1">
      <c r="A952" s="122"/>
      <c r="B952" s="128"/>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2"/>
      <c r="AL952" s="122"/>
      <c r="AM952" s="122"/>
      <c r="AN952" s="122"/>
      <c r="AO952" s="122"/>
      <c r="AP952" s="122"/>
      <c r="AQ952" s="122"/>
      <c r="AR952" s="122"/>
    </row>
    <row r="953" spans="1:44" ht="20.25" customHeight="1">
      <c r="A953" s="122"/>
      <c r="B953" s="128"/>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2"/>
      <c r="AL953" s="122"/>
      <c r="AM953" s="122"/>
      <c r="AN953" s="122"/>
      <c r="AO953" s="122"/>
      <c r="AP953" s="122"/>
      <c r="AQ953" s="122"/>
      <c r="AR953" s="122"/>
    </row>
    <row r="954" spans="1:44" ht="20.25" customHeight="1">
      <c r="A954" s="122"/>
      <c r="B954" s="128"/>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2"/>
      <c r="AL954" s="122"/>
      <c r="AM954" s="122"/>
      <c r="AN954" s="122"/>
      <c r="AO954" s="122"/>
      <c r="AP954" s="122"/>
      <c r="AQ954" s="122"/>
      <c r="AR954" s="122"/>
    </row>
    <row r="955" spans="1:44" ht="20.25" customHeight="1">
      <c r="A955" s="122"/>
      <c r="B955" s="128"/>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2"/>
      <c r="AL955" s="122"/>
      <c r="AM955" s="122"/>
      <c r="AN955" s="122"/>
      <c r="AO955" s="122"/>
      <c r="AP955" s="122"/>
      <c r="AQ955" s="122"/>
      <c r="AR955" s="122"/>
    </row>
    <row r="956" spans="1:44" ht="20.25" customHeight="1">
      <c r="A956" s="122"/>
      <c r="B956" s="128"/>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2"/>
      <c r="AL956" s="122"/>
      <c r="AM956" s="122"/>
      <c r="AN956" s="122"/>
      <c r="AO956" s="122"/>
      <c r="AP956" s="122"/>
      <c r="AQ956" s="122"/>
      <c r="AR956" s="122"/>
    </row>
    <row r="957" spans="1:44" ht="20.25" customHeight="1">
      <c r="A957" s="122"/>
      <c r="B957" s="128"/>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2"/>
      <c r="AL957" s="122"/>
      <c r="AM957" s="122"/>
      <c r="AN957" s="122"/>
      <c r="AO957" s="122"/>
      <c r="AP957" s="122"/>
      <c r="AQ957" s="122"/>
      <c r="AR957" s="122"/>
    </row>
    <row r="958" spans="1:44" ht="20.25" customHeight="1">
      <c r="A958" s="122"/>
      <c r="B958" s="128"/>
      <c r="C958" s="122"/>
      <c r="D958" s="122"/>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c r="AA958" s="122"/>
      <c r="AB958" s="122"/>
      <c r="AC958" s="122"/>
      <c r="AD958" s="122"/>
      <c r="AE958" s="122"/>
      <c r="AF958" s="122"/>
      <c r="AG958" s="122"/>
      <c r="AH958" s="122"/>
      <c r="AI958" s="122"/>
      <c r="AJ958" s="122"/>
      <c r="AK958" s="122"/>
      <c r="AL958" s="122"/>
      <c r="AM958" s="122"/>
      <c r="AN958" s="122"/>
      <c r="AO958" s="122"/>
      <c r="AP958" s="122"/>
      <c r="AQ958" s="122"/>
      <c r="AR958" s="122"/>
    </row>
    <row r="959" spans="1:44" ht="20.25" customHeight="1">
      <c r="A959" s="122"/>
      <c r="B959" s="128"/>
      <c r="C959" s="122"/>
      <c r="D959" s="122"/>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c r="AA959" s="122"/>
      <c r="AB959" s="122"/>
      <c r="AC959" s="122"/>
      <c r="AD959" s="122"/>
      <c r="AE959" s="122"/>
      <c r="AF959" s="122"/>
      <c r="AG959" s="122"/>
      <c r="AH959" s="122"/>
      <c r="AI959" s="122"/>
      <c r="AJ959" s="122"/>
      <c r="AK959" s="122"/>
      <c r="AL959" s="122"/>
      <c r="AM959" s="122"/>
      <c r="AN959" s="122"/>
      <c r="AO959" s="122"/>
      <c r="AP959" s="122"/>
      <c r="AQ959" s="122"/>
      <c r="AR959" s="122"/>
    </row>
    <row r="960" spans="1:44" ht="20.25" customHeight="1">
      <c r="A960" s="122"/>
      <c r="B960" s="128"/>
      <c r="C960" s="122"/>
      <c r="D960" s="122"/>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2"/>
      <c r="AL960" s="122"/>
      <c r="AM960" s="122"/>
      <c r="AN960" s="122"/>
      <c r="AO960" s="122"/>
      <c r="AP960" s="122"/>
      <c r="AQ960" s="122"/>
      <c r="AR960" s="122"/>
    </row>
    <row r="961" spans="1:44" ht="20.25" customHeight="1">
      <c r="A961" s="122"/>
      <c r="B961" s="128"/>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2"/>
      <c r="AL961" s="122"/>
      <c r="AM961" s="122"/>
      <c r="AN961" s="122"/>
      <c r="AO961" s="122"/>
      <c r="AP961" s="122"/>
      <c r="AQ961" s="122"/>
      <c r="AR961" s="122"/>
    </row>
    <row r="962" spans="1:44" ht="20.25" customHeight="1">
      <c r="A962" s="122"/>
      <c r="B962" s="128"/>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2"/>
      <c r="AL962" s="122"/>
      <c r="AM962" s="122"/>
      <c r="AN962" s="122"/>
      <c r="AO962" s="122"/>
      <c r="AP962" s="122"/>
      <c r="AQ962" s="122"/>
      <c r="AR962" s="122"/>
    </row>
    <row r="963" spans="1:44" ht="20.25" customHeight="1">
      <c r="A963" s="122"/>
      <c r="B963" s="128"/>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2"/>
      <c r="AL963" s="122"/>
      <c r="AM963" s="122"/>
      <c r="AN963" s="122"/>
      <c r="AO963" s="122"/>
      <c r="AP963" s="122"/>
      <c r="AQ963" s="122"/>
      <c r="AR963" s="122"/>
    </row>
    <row r="964" spans="1:44" ht="20.25" customHeight="1">
      <c r="A964" s="122"/>
      <c r="B964" s="128"/>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2"/>
      <c r="AL964" s="122"/>
      <c r="AM964" s="122"/>
      <c r="AN964" s="122"/>
      <c r="AO964" s="122"/>
      <c r="AP964" s="122"/>
      <c r="AQ964" s="122"/>
      <c r="AR964" s="122"/>
    </row>
    <row r="965" spans="1:44" ht="20.25" customHeight="1">
      <c r="A965" s="122"/>
      <c r="B965" s="128"/>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2"/>
      <c r="AL965" s="122"/>
      <c r="AM965" s="122"/>
      <c r="AN965" s="122"/>
      <c r="AO965" s="122"/>
      <c r="AP965" s="122"/>
      <c r="AQ965" s="122"/>
      <c r="AR965" s="122"/>
    </row>
    <row r="966" spans="1:44" ht="20.25" customHeight="1">
      <c r="A966" s="122"/>
      <c r="B966" s="128"/>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2"/>
      <c r="AL966" s="122"/>
      <c r="AM966" s="122"/>
      <c r="AN966" s="122"/>
      <c r="AO966" s="122"/>
      <c r="AP966" s="122"/>
      <c r="AQ966" s="122"/>
      <c r="AR966" s="122"/>
    </row>
    <row r="967" spans="1:44" ht="20.25" customHeight="1">
      <c r="A967" s="122"/>
      <c r="B967" s="128"/>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2"/>
      <c r="AL967" s="122"/>
      <c r="AM967" s="122"/>
      <c r="AN967" s="122"/>
      <c r="AO967" s="122"/>
      <c r="AP967" s="122"/>
      <c r="AQ967" s="122"/>
      <c r="AR967" s="122"/>
    </row>
    <row r="968" spans="1:44" ht="20.25" customHeight="1">
      <c r="A968" s="122"/>
      <c r="B968" s="128"/>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2"/>
      <c r="AL968" s="122"/>
      <c r="AM968" s="122"/>
      <c r="AN968" s="122"/>
      <c r="AO968" s="122"/>
      <c r="AP968" s="122"/>
      <c r="AQ968" s="122"/>
      <c r="AR968" s="122"/>
    </row>
    <row r="969" spans="1:44" ht="20.25" customHeight="1">
      <c r="A969" s="122"/>
      <c r="B969" s="128"/>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2"/>
      <c r="AL969" s="122"/>
      <c r="AM969" s="122"/>
      <c r="AN969" s="122"/>
      <c r="AO969" s="122"/>
      <c r="AP969" s="122"/>
      <c r="AQ969" s="122"/>
      <c r="AR969" s="122"/>
    </row>
    <row r="970" spans="1:44" ht="20.25" customHeight="1">
      <c r="A970" s="122"/>
      <c r="B970" s="128"/>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2"/>
      <c r="AL970" s="122"/>
      <c r="AM970" s="122"/>
      <c r="AN970" s="122"/>
      <c r="AO970" s="122"/>
      <c r="AP970" s="122"/>
      <c r="AQ970" s="122"/>
      <c r="AR970" s="122"/>
    </row>
    <row r="971" spans="1:44" ht="20.25" customHeight="1">
      <c r="A971" s="122"/>
      <c r="B971" s="128"/>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2"/>
      <c r="AL971" s="122"/>
      <c r="AM971" s="122"/>
      <c r="AN971" s="122"/>
      <c r="AO971" s="122"/>
      <c r="AP971" s="122"/>
      <c r="AQ971" s="122"/>
      <c r="AR971" s="122"/>
    </row>
    <row r="972" spans="1:44" ht="20.25" customHeight="1">
      <c r="A972" s="122"/>
      <c r="B972" s="128"/>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2"/>
      <c r="AL972" s="122"/>
      <c r="AM972" s="122"/>
      <c r="AN972" s="122"/>
      <c r="AO972" s="122"/>
      <c r="AP972" s="122"/>
      <c r="AQ972" s="122"/>
      <c r="AR972" s="122"/>
    </row>
    <row r="973" spans="1:44" ht="20.25" customHeight="1">
      <c r="A973" s="122"/>
      <c r="B973" s="128"/>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2"/>
      <c r="AL973" s="122"/>
      <c r="AM973" s="122"/>
      <c r="AN973" s="122"/>
      <c r="AO973" s="122"/>
      <c r="AP973" s="122"/>
      <c r="AQ973" s="122"/>
      <c r="AR973" s="122"/>
    </row>
    <row r="974" spans="1:44" ht="20.25" customHeight="1">
      <c r="A974" s="122"/>
      <c r="B974" s="128"/>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2"/>
      <c r="AL974" s="122"/>
      <c r="AM974" s="122"/>
      <c r="AN974" s="122"/>
      <c r="AO974" s="122"/>
      <c r="AP974" s="122"/>
      <c r="AQ974" s="122"/>
      <c r="AR974" s="122"/>
    </row>
    <row r="975" spans="1:44" ht="20.25" customHeight="1">
      <c r="A975" s="122"/>
      <c r="B975" s="128"/>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2"/>
      <c r="AL975" s="122"/>
      <c r="AM975" s="122"/>
      <c r="AN975" s="122"/>
      <c r="AO975" s="122"/>
      <c r="AP975" s="122"/>
      <c r="AQ975" s="122"/>
      <c r="AR975" s="122"/>
    </row>
    <row r="976" spans="1:44" ht="20.25" customHeight="1">
      <c r="A976" s="122"/>
      <c r="B976" s="128"/>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2"/>
      <c r="AL976" s="122"/>
      <c r="AM976" s="122"/>
      <c r="AN976" s="122"/>
      <c r="AO976" s="122"/>
      <c r="AP976" s="122"/>
      <c r="AQ976" s="122"/>
      <c r="AR976" s="122"/>
    </row>
    <row r="977" spans="1:44" ht="20.25" customHeight="1">
      <c r="A977" s="122"/>
      <c r="B977" s="128"/>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2"/>
      <c r="AL977" s="122"/>
      <c r="AM977" s="122"/>
      <c r="AN977" s="122"/>
      <c r="AO977" s="122"/>
      <c r="AP977" s="122"/>
      <c r="AQ977" s="122"/>
      <c r="AR977" s="122"/>
    </row>
    <row r="978" spans="1:44" ht="20.25" customHeight="1">
      <c r="A978" s="122"/>
      <c r="B978" s="128"/>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2"/>
      <c r="AL978" s="122"/>
      <c r="AM978" s="122"/>
      <c r="AN978" s="122"/>
      <c r="AO978" s="122"/>
      <c r="AP978" s="122"/>
      <c r="AQ978" s="122"/>
      <c r="AR978" s="122"/>
    </row>
    <row r="979" spans="1:44" ht="20.25" customHeight="1">
      <c r="A979" s="122"/>
      <c r="B979" s="128"/>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2"/>
      <c r="AL979" s="122"/>
      <c r="AM979" s="122"/>
      <c r="AN979" s="122"/>
      <c r="AO979" s="122"/>
      <c r="AP979" s="122"/>
      <c r="AQ979" s="122"/>
      <c r="AR979" s="122"/>
    </row>
    <row r="980" spans="1:44" ht="20.25" customHeight="1">
      <c r="A980" s="122"/>
      <c r="B980" s="128"/>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2"/>
      <c r="AL980" s="122"/>
      <c r="AM980" s="122"/>
      <c r="AN980" s="122"/>
      <c r="AO980" s="122"/>
      <c r="AP980" s="122"/>
      <c r="AQ980" s="122"/>
      <c r="AR980" s="122"/>
    </row>
    <row r="981" spans="1:44" ht="20.25" customHeight="1">
      <c r="A981" s="122"/>
      <c r="B981" s="128"/>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2"/>
      <c r="AL981" s="122"/>
      <c r="AM981" s="122"/>
      <c r="AN981" s="122"/>
      <c r="AO981" s="122"/>
      <c r="AP981" s="122"/>
      <c r="AQ981" s="122"/>
      <c r="AR981" s="122"/>
    </row>
    <row r="982" spans="1:44" ht="20.25" customHeight="1">
      <c r="A982" s="122"/>
      <c r="B982" s="128"/>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2"/>
      <c r="AL982" s="122"/>
      <c r="AM982" s="122"/>
      <c r="AN982" s="122"/>
      <c r="AO982" s="122"/>
      <c r="AP982" s="122"/>
      <c r="AQ982" s="122"/>
      <c r="AR982" s="122"/>
    </row>
    <row r="983" spans="1:44" ht="20.25" customHeight="1">
      <c r="A983" s="122"/>
      <c r="B983" s="128"/>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2"/>
      <c r="AL983" s="122"/>
      <c r="AM983" s="122"/>
      <c r="AN983" s="122"/>
      <c r="AO983" s="122"/>
      <c r="AP983" s="122"/>
      <c r="AQ983" s="122"/>
      <c r="AR983" s="122"/>
    </row>
    <row r="984" spans="1:44" ht="20.25" customHeight="1">
      <c r="A984" s="122"/>
      <c r="B984" s="128"/>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2"/>
      <c r="AL984" s="122"/>
      <c r="AM984" s="122"/>
      <c r="AN984" s="122"/>
      <c r="AO984" s="122"/>
      <c r="AP984" s="122"/>
      <c r="AQ984" s="122"/>
      <c r="AR984" s="122"/>
    </row>
    <row r="985" spans="1:44" ht="20.25" customHeight="1">
      <c r="A985" s="122"/>
      <c r="B985" s="128"/>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2"/>
      <c r="AL985" s="122"/>
      <c r="AM985" s="122"/>
      <c r="AN985" s="122"/>
      <c r="AO985" s="122"/>
      <c r="AP985" s="122"/>
      <c r="AQ985" s="122"/>
      <c r="AR985" s="122"/>
    </row>
    <row r="986" spans="1:44" ht="20.25" customHeight="1">
      <c r="A986" s="122"/>
      <c r="B986" s="128"/>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2"/>
      <c r="AL986" s="122"/>
      <c r="AM986" s="122"/>
      <c r="AN986" s="122"/>
      <c r="AO986" s="122"/>
      <c r="AP986" s="122"/>
      <c r="AQ986" s="122"/>
      <c r="AR986" s="122"/>
    </row>
    <row r="987" spans="1:44" ht="20.25" customHeight="1">
      <c r="A987" s="122"/>
      <c r="B987" s="128"/>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2"/>
      <c r="AL987" s="122"/>
      <c r="AM987" s="122"/>
      <c r="AN987" s="122"/>
      <c r="AO987" s="122"/>
      <c r="AP987" s="122"/>
      <c r="AQ987" s="122"/>
      <c r="AR987" s="122"/>
    </row>
    <row r="988" spans="1:44" ht="20.25" customHeight="1">
      <c r="A988" s="122"/>
      <c r="B988" s="128"/>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2"/>
      <c r="AL988" s="122"/>
      <c r="AM988" s="122"/>
      <c r="AN988" s="122"/>
      <c r="AO988" s="122"/>
      <c r="AP988" s="122"/>
      <c r="AQ988" s="122"/>
      <c r="AR988" s="122"/>
    </row>
    <row r="989" spans="1:44" ht="20.25" customHeight="1">
      <c r="A989" s="122"/>
      <c r="B989" s="128"/>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2"/>
      <c r="AL989" s="122"/>
      <c r="AM989" s="122"/>
      <c r="AN989" s="122"/>
      <c r="AO989" s="122"/>
      <c r="AP989" s="122"/>
      <c r="AQ989" s="122"/>
      <c r="AR989" s="122"/>
    </row>
    <row r="990" spans="1:44" ht="20.25" customHeight="1">
      <c r="A990" s="122"/>
      <c r="B990" s="128"/>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2"/>
      <c r="AL990" s="122"/>
      <c r="AM990" s="122"/>
      <c r="AN990" s="122"/>
      <c r="AO990" s="122"/>
      <c r="AP990" s="122"/>
      <c r="AQ990" s="122"/>
      <c r="AR990" s="122"/>
    </row>
    <row r="991" spans="1:44" ht="20.25" customHeight="1">
      <c r="A991" s="122"/>
      <c r="B991" s="128"/>
      <c r="C991" s="122"/>
      <c r="D991" s="122"/>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c r="AA991" s="122"/>
      <c r="AB991" s="122"/>
      <c r="AC991" s="122"/>
      <c r="AD991" s="122"/>
      <c r="AE991" s="122"/>
      <c r="AF991" s="122"/>
      <c r="AG991" s="122"/>
      <c r="AH991" s="122"/>
      <c r="AI991" s="122"/>
      <c r="AJ991" s="122"/>
      <c r="AK991" s="122"/>
      <c r="AL991" s="122"/>
      <c r="AM991" s="122"/>
      <c r="AN991" s="122"/>
      <c r="AO991" s="122"/>
      <c r="AP991" s="122"/>
      <c r="AQ991" s="122"/>
      <c r="AR991" s="122"/>
    </row>
    <row r="992" spans="1:44" ht="20.25" customHeight="1">
      <c r="A992" s="122"/>
      <c r="B992" s="128"/>
      <c r="C992" s="122"/>
      <c r="D992" s="122"/>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c r="AA992" s="122"/>
      <c r="AB992" s="122"/>
      <c r="AC992" s="122"/>
      <c r="AD992" s="122"/>
      <c r="AE992" s="122"/>
      <c r="AF992" s="122"/>
      <c r="AG992" s="122"/>
      <c r="AH992" s="122"/>
      <c r="AI992" s="122"/>
      <c r="AJ992" s="122"/>
      <c r="AK992" s="122"/>
      <c r="AL992" s="122"/>
      <c r="AM992" s="122"/>
      <c r="AN992" s="122"/>
      <c r="AO992" s="122"/>
      <c r="AP992" s="122"/>
      <c r="AQ992" s="122"/>
      <c r="AR992" s="122"/>
    </row>
    <row r="993" spans="1:44" ht="20.25" customHeight="1">
      <c r="A993" s="122"/>
      <c r="B993" s="128"/>
      <c r="C993" s="122"/>
      <c r="D993" s="122"/>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2"/>
      <c r="AL993" s="122"/>
      <c r="AM993" s="122"/>
      <c r="AN993" s="122"/>
      <c r="AO993" s="122"/>
      <c r="AP993" s="122"/>
      <c r="AQ993" s="122"/>
      <c r="AR993" s="122"/>
    </row>
    <row r="994" spans="1:44" ht="20.25" customHeight="1">
      <c r="A994" s="122"/>
      <c r="B994" s="128"/>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2"/>
      <c r="AL994" s="122"/>
      <c r="AM994" s="122"/>
      <c r="AN994" s="122"/>
      <c r="AO994" s="122"/>
      <c r="AP994" s="122"/>
      <c r="AQ994" s="122"/>
      <c r="AR994" s="122"/>
    </row>
    <row r="995" spans="1:44" ht="20.25" customHeight="1">
      <c r="A995" s="122"/>
      <c r="B995" s="128"/>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2"/>
      <c r="AL995" s="122"/>
      <c r="AM995" s="122"/>
      <c r="AN995" s="122"/>
      <c r="AO995" s="122"/>
      <c r="AP995" s="122"/>
      <c r="AQ995" s="122"/>
      <c r="AR995" s="122"/>
    </row>
    <row r="996" spans="1:44" ht="20.25" customHeight="1">
      <c r="A996" s="122"/>
      <c r="B996" s="128"/>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2"/>
      <c r="AL996" s="122"/>
      <c r="AM996" s="122"/>
      <c r="AN996" s="122"/>
      <c r="AO996" s="122"/>
      <c r="AP996" s="122"/>
      <c r="AQ996" s="122"/>
      <c r="AR996" s="122"/>
    </row>
    <row r="997" spans="1:44" ht="20.25" customHeight="1">
      <c r="A997" s="122"/>
      <c r="B997" s="128"/>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2"/>
      <c r="AL997" s="122"/>
      <c r="AM997" s="122"/>
      <c r="AN997" s="122"/>
      <c r="AO997" s="122"/>
      <c r="AP997" s="122"/>
      <c r="AQ997" s="122"/>
      <c r="AR997" s="122"/>
    </row>
    <row r="998" spans="1:44" ht="20.25" customHeight="1">
      <c r="A998" s="122"/>
      <c r="B998" s="128"/>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2"/>
      <c r="AL998" s="122"/>
      <c r="AM998" s="122"/>
      <c r="AN998" s="122"/>
      <c r="AO998" s="122"/>
      <c r="AP998" s="122"/>
      <c r="AQ998" s="122"/>
      <c r="AR998" s="122"/>
    </row>
    <row r="999" spans="1:44" ht="20.25" customHeight="1">
      <c r="A999" s="122"/>
      <c r="B999" s="128"/>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2"/>
      <c r="AL999" s="122"/>
      <c r="AM999" s="122"/>
      <c r="AN999" s="122"/>
      <c r="AO999" s="122"/>
      <c r="AP999" s="122"/>
      <c r="AQ999" s="122"/>
      <c r="AR999" s="122"/>
    </row>
    <row r="1000" spans="1:44" ht="20.25" customHeight="1">
      <c r="A1000" s="122"/>
      <c r="B1000" s="128"/>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2"/>
      <c r="AL1000" s="122"/>
      <c r="AM1000" s="122"/>
      <c r="AN1000" s="122"/>
      <c r="AO1000" s="122"/>
      <c r="AP1000" s="122"/>
      <c r="AQ1000" s="122"/>
      <c r="AR1000" s="122"/>
    </row>
    <row r="1001" spans="1:44" ht="20.25" customHeight="1">
      <c r="A1001" s="122"/>
      <c r="B1001" s="128"/>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2"/>
      <c r="AL1001" s="122"/>
      <c r="AM1001" s="122"/>
      <c r="AN1001" s="122"/>
      <c r="AO1001" s="122"/>
      <c r="AP1001" s="122"/>
      <c r="AQ1001" s="122"/>
      <c r="AR1001" s="122"/>
    </row>
    <row r="1002" spans="1:44" ht="20.25" customHeight="1">
      <c r="A1002" s="122"/>
      <c r="B1002" s="128"/>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2"/>
      <c r="AL1002" s="122"/>
      <c r="AM1002" s="122"/>
      <c r="AN1002" s="122"/>
      <c r="AO1002" s="122"/>
      <c r="AP1002" s="122"/>
      <c r="AQ1002" s="122"/>
      <c r="AR1002" s="122"/>
    </row>
    <row r="1003" spans="1:44" ht="20.25" customHeight="1">
      <c r="A1003" s="122"/>
      <c r="B1003" s="128"/>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2"/>
      <c r="AL1003" s="122"/>
      <c r="AM1003" s="122"/>
      <c r="AN1003" s="122"/>
      <c r="AO1003" s="122"/>
      <c r="AP1003" s="122"/>
      <c r="AQ1003" s="122"/>
      <c r="AR1003" s="122"/>
    </row>
    <row r="1004" spans="1:44" ht="20.25" customHeight="1">
      <c r="A1004" s="122"/>
      <c r="B1004" s="128"/>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2"/>
      <c r="AL1004" s="122"/>
      <c r="AM1004" s="122"/>
      <c r="AN1004" s="122"/>
      <c r="AO1004" s="122"/>
      <c r="AP1004" s="122"/>
      <c r="AQ1004" s="122"/>
      <c r="AR1004" s="122"/>
    </row>
    <row r="1005" spans="1:44" ht="20.25" customHeight="1">
      <c r="A1005" s="122"/>
      <c r="B1005" s="128"/>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2"/>
      <c r="AL1005" s="122"/>
      <c r="AM1005" s="122"/>
      <c r="AN1005" s="122"/>
      <c r="AO1005" s="122"/>
      <c r="AP1005" s="122"/>
      <c r="AQ1005" s="122"/>
      <c r="AR1005" s="122"/>
    </row>
    <row r="1006" spans="1:44" ht="20.25" customHeight="1">
      <c r="A1006" s="122"/>
      <c r="B1006" s="128"/>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2"/>
      <c r="AL1006" s="122"/>
      <c r="AM1006" s="122"/>
      <c r="AN1006" s="122"/>
      <c r="AO1006" s="122"/>
      <c r="AP1006" s="122"/>
      <c r="AQ1006" s="122"/>
      <c r="AR1006" s="122"/>
    </row>
    <row r="1007" spans="1:44" ht="15" customHeight="1">
      <c r="X1007" s="122"/>
      <c r="Y1007" s="122"/>
    </row>
    <row r="1008" spans="1:44" ht="15" customHeight="1">
      <c r="X1008" s="122"/>
      <c r="Y1008" s="122"/>
    </row>
    <row r="1009" spans="24:25" ht="15" customHeight="1">
      <c r="X1009" s="122"/>
      <c r="Y1009" s="122"/>
    </row>
    <row r="1010" spans="24:25" ht="15" customHeight="1">
      <c r="X1010" s="122"/>
      <c r="Y1010" s="122"/>
    </row>
    <row r="1011" spans="24:25" ht="15" customHeight="1">
      <c r="X1011" s="122"/>
      <c r="Y1011" s="122"/>
    </row>
    <row r="1012" spans="24:25" ht="15" customHeight="1">
      <c r="X1012" s="122"/>
      <c r="Y1012" s="122"/>
    </row>
    <row r="1013" spans="24:25" ht="15" customHeight="1">
      <c r="X1013" s="122"/>
      <c r="Y1013" s="122"/>
    </row>
  </sheetData>
  <sheetProtection selectLockedCells="1" selectUnlockedCells="1"/>
  <mergeCells count="18">
    <mergeCell ref="C77:AF77"/>
    <mergeCell ref="C66:AF66"/>
    <mergeCell ref="M15:N15"/>
    <mergeCell ref="C71:AF71"/>
    <mergeCell ref="C73:AF73"/>
    <mergeCell ref="D15:K15"/>
    <mergeCell ref="J49:K49"/>
    <mergeCell ref="M49:N49"/>
    <mergeCell ref="C63:J63"/>
    <mergeCell ref="C64:J64"/>
    <mergeCell ref="C65:K65"/>
    <mergeCell ref="C68:K68"/>
    <mergeCell ref="C70:K70"/>
    <mergeCell ref="C72:K72"/>
    <mergeCell ref="B4:K4"/>
    <mergeCell ref="B5:K5"/>
    <mergeCell ref="C61:J61"/>
    <mergeCell ref="F12:J12"/>
  </mergeCells>
  <dataValidations xWindow="1001" yWindow="618" count="2">
    <dataValidation type="list" allowBlank="1" showInputMessage="1" showErrorMessage="1" sqref="Q21">
      <formula1>$AG$17:$AG$22</formula1>
    </dataValidation>
    <dataValidation type="list" allowBlank="1" showInputMessage="1" showErrorMessage="1" sqref="D10:D11 D8">
      <formula1>$AG$21:$AG$22</formula1>
    </dataValidation>
  </dataValidations>
  <pageMargins left="0.31496062992125984" right="0.31496062992125984" top="0.74803149606299213" bottom="0.74803149606299213" header="0"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Primer Budget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Gravit</dc:creator>
  <cp:lastModifiedBy>Lisa Wong</cp:lastModifiedBy>
  <dcterms:created xsi:type="dcterms:W3CDTF">2019-01-24T19:26:58Z</dcterms:created>
  <dcterms:modified xsi:type="dcterms:W3CDTF">2022-05-06T00:03:35Z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